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<sst xmlns="http://schemas.openxmlformats.org/spreadsheetml/2006/main" count="79" uniqueCount="78">
  <si>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</si>
  <si>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</si>
  <si>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</si>
  <si>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</si>
  <si>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</si>
  <si>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</si>
  <si>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</si>
  <si>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</si>
  <si>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</si>
  <si>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</si>
  <si>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</si>
  <si>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</si>
  <si>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</si>
  <si>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</si>
  <si>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</si>
  <si>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</si>
  <si>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</si>
  <si>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</si>
  <si>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</si>
  <si>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</si>
  <si>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</si>
  <si>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</si>
  <si>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</si>
  <si>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</si>
  <si>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</si>
  <si>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</si>
  <si>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</si>
  <si>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</si>
  <si>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</si>
  <si>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</si>
  <si>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</si>
  <si>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</si>
  <si>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</si>
  <si>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</si>
  <si>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</si>
  <si>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</si>
  <si>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</si>
  <si>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</si>
  <si>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</si>
  <si>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</si>
  <si>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</si>
  <si>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</si>
  <si>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</si>
  <si>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</si>
  <si>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</si>
  <si>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</si>
  <si>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</si>
  <si>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</si>
  <si>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</si>
  <si>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4.1</t>
  </si>
  <si>
    <t>4.2</t>
  </si>
  <si>
    <t>4.3</t>
  </si>
  <si>
    <t>4.4</t>
  </si>
  <si>
    <t>kredyty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</si>
  <si>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</si>
  <si>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</si>
  <si>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spłaty zadłużenia </t>
    </r>
    <r>
      <rPr>
        <sz val="10"/>
        <rFont val="Arial"/>
        <family val="2"/>
      </rPr>
      <t xml:space="preserve">(art. 169 ust. 1)        </t>
    </r>
  </si>
  <si>
    <r>
      <t xml:space="preserve">długu </t>
    </r>
    <r>
      <rPr>
        <sz val="10"/>
        <rFont val="Arial"/>
        <family val="2"/>
      </rPr>
      <t xml:space="preserve">(art. 170 ust. 1)         </t>
    </r>
  </si>
  <si>
    <t>Zobowiązania wg tytułów dłużnych: (1.1+1.2+1.3)</t>
  </si>
  <si>
    <t>C.D PROGNOZA SPŁAT - W ZAKRESIE PORĘCZENIA  (w tys. zł)</t>
  </si>
  <si>
    <t>2018r. 245,3</t>
  </si>
  <si>
    <t>2019r. 252,6</t>
  </si>
  <si>
    <t>2020r. 260,1</t>
  </si>
  <si>
    <t>2021r. 267,8</t>
  </si>
  <si>
    <t>2022r. 275,8</t>
  </si>
  <si>
    <t>2023r. 283,9</t>
  </si>
  <si>
    <t>2024r. 293,1</t>
  </si>
  <si>
    <t xml:space="preserve">2025r. 304,3. </t>
  </si>
  <si>
    <t>2026r. 315,9</t>
  </si>
  <si>
    <t>2027r.  327,9</t>
  </si>
  <si>
    <t>2028r. 340,4</t>
  </si>
  <si>
    <t>2029r. 353,4</t>
  </si>
  <si>
    <t>2030r. 366,9</t>
  </si>
  <si>
    <t>2031r. 380,9</t>
  </si>
  <si>
    <t>2032r. 395,5</t>
  </si>
  <si>
    <t>2033r. 22,4</t>
  </si>
  <si>
    <t>Załącznik nr 8</t>
  </si>
  <si>
    <t>do uchwały Nr  IX/88/07 Rady Gminy Lubicz z 09 lipca2007r.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</si>
</sst>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8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center" vertical="top" wrapText="1"/>
    </xf>
    <xf numFmtId="169" fontId="9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wrapText="1"/>
    </xf>
    <xf numFmtId="169" fontId="9" fillId="2" borderId="1" xfId="15" applyNumberFormat="1" applyFont="1" applyFill="1" applyBorder="1" applyAlignment="1">
      <alignment horizontal="center" vertical="top" wrapText="1"/>
    </xf>
    <xf numFmtId="169" fontId="9" fillId="2" borderId="1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workbookViewId="0" topLeftCell="F1">
      <selection activeCell="B2" sqref="B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customWidth="1"/>
    <col min="4" max="7" width="10.75390625" style="0" customWidth="1"/>
    <col min="8" max="8" width="10.625" style="0" customWidth="1"/>
    <col min="9" max="11" width="10.75390625" style="0" customWidth="1"/>
    <col min="12" max="13" width="11.125" style="0" customWidth="1"/>
    <col min="14" max="14" width="11.25390625" style="0" customWidth="1"/>
  </cols>
  <sheetData>
    <row r="1" spans="6:14" ht="12.75">
      <c r="F1" s="19" t="s">
        <v>76</v>
      </c>
      <c r="G1" s="20"/>
      <c r="H1" s="20"/>
      <c r="I1" s="20"/>
      <c r="J1" s="20"/>
      <c r="K1" s="20"/>
      <c r="L1" s="20"/>
      <c r="M1" s="20"/>
      <c r="N1" s="21"/>
    </row>
    <row r="2" spans="6:14" ht="12.75">
      <c r="F2" s="22" t="s">
        <v>77</v>
      </c>
      <c r="G2" s="23"/>
      <c r="H2" s="23"/>
      <c r="I2" s="23"/>
      <c r="J2" s="23"/>
      <c r="K2" s="23"/>
      <c r="L2" s="23"/>
      <c r="M2" s="23"/>
      <c r="N2" s="24"/>
    </row>
    <row r="4" spans="1:14" ht="18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2.75">
      <c r="N6" s="15" t="s">
        <v>5</v>
      </c>
    </row>
    <row r="7" spans="1:14" s="4" customFormat="1" ht="35.25" customHeight="1">
      <c r="A7" s="40" t="s">
        <v>6</v>
      </c>
      <c r="B7" s="40" t="s">
        <v>0</v>
      </c>
      <c r="C7" s="41" t="s">
        <v>22</v>
      </c>
      <c r="D7" s="43" t="s">
        <v>13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4" customFormat="1" ht="23.25" customHeight="1">
      <c r="A8" s="40"/>
      <c r="B8" s="40"/>
      <c r="C8" s="42"/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3">
        <v>2016</v>
      </c>
      <c r="N8" s="13">
        <v>2017</v>
      </c>
    </row>
    <row r="9" spans="1:14" s="12" customFormat="1" ht="8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s="4" customFormat="1" ht="22.5" customHeight="1">
      <c r="A10" s="13" t="s">
        <v>2</v>
      </c>
      <c r="B10" s="29" t="s">
        <v>58</v>
      </c>
      <c r="C10" s="31">
        <v>16829228</v>
      </c>
      <c r="D10" s="31">
        <v>27187843</v>
      </c>
      <c r="E10" s="31">
        <v>17043519</v>
      </c>
      <c r="F10" s="31">
        <v>14773375</v>
      </c>
      <c r="G10" s="31">
        <v>12501875</v>
      </c>
      <c r="H10" s="31">
        <v>10020375</v>
      </c>
      <c r="I10" s="31">
        <v>7702000</v>
      </c>
      <c r="J10" s="31">
        <v>5393000</v>
      </c>
      <c r="K10" s="31">
        <v>3209000</v>
      </c>
      <c r="L10" s="31">
        <v>1400000</v>
      </c>
      <c r="M10" s="31">
        <v>560000</v>
      </c>
      <c r="N10" s="31">
        <v>0</v>
      </c>
    </row>
    <row r="11" spans="1:14" s="3" customFormat="1" ht="15" customHeight="1">
      <c r="A11" s="5" t="s">
        <v>8</v>
      </c>
      <c r="B11" s="7" t="s">
        <v>42</v>
      </c>
      <c r="C11" s="27">
        <f>C12+C13+C14</f>
        <v>16829228</v>
      </c>
      <c r="D11" s="27">
        <f aca="true" t="shared" si="0" ref="D11:N11">D12+D13+D14</f>
        <v>14972938</v>
      </c>
      <c r="E11" s="27">
        <f t="shared" si="0"/>
        <v>17043519</v>
      </c>
      <c r="F11" s="27">
        <f t="shared" si="0"/>
        <v>14773375</v>
      </c>
      <c r="G11" s="27">
        <f t="shared" si="0"/>
        <v>12501875</v>
      </c>
      <c r="H11" s="27">
        <f t="shared" si="0"/>
        <v>10020375</v>
      </c>
      <c r="I11" s="27">
        <f t="shared" si="0"/>
        <v>7702000</v>
      </c>
      <c r="J11" s="27">
        <f t="shared" si="0"/>
        <v>5393000</v>
      </c>
      <c r="K11" s="27">
        <f t="shared" si="0"/>
        <v>3209000</v>
      </c>
      <c r="L11" s="27">
        <f t="shared" si="0"/>
        <v>1400000</v>
      </c>
      <c r="M11" s="27">
        <f t="shared" si="0"/>
        <v>560000</v>
      </c>
      <c r="N11" s="27">
        <f t="shared" si="0"/>
        <v>0</v>
      </c>
    </row>
    <row r="12" spans="1:14" s="3" customFormat="1" ht="15" customHeight="1">
      <c r="A12" s="10" t="s">
        <v>29</v>
      </c>
      <c r="B12" s="8" t="s">
        <v>14</v>
      </c>
      <c r="C12" s="26">
        <v>909234</v>
      </c>
      <c r="D12" s="26">
        <v>638494</v>
      </c>
      <c r="E12" s="26">
        <v>406875</v>
      </c>
      <c r="F12" s="26">
        <v>214375</v>
      </c>
      <c r="G12" s="26">
        <v>21875</v>
      </c>
      <c r="H12" s="26">
        <v>9375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s="3" customFormat="1" ht="15" customHeight="1">
      <c r="A13" s="10" t="s">
        <v>30</v>
      </c>
      <c r="B13" s="8" t="s">
        <v>15</v>
      </c>
      <c r="C13" s="26">
        <v>15919994</v>
      </c>
      <c r="D13" s="26">
        <v>14334444</v>
      </c>
      <c r="E13" s="26">
        <v>16636644</v>
      </c>
      <c r="F13" s="26">
        <v>14559000</v>
      </c>
      <c r="G13" s="26">
        <v>12480000</v>
      </c>
      <c r="H13" s="26">
        <v>10011000</v>
      </c>
      <c r="I13" s="26">
        <v>7702000</v>
      </c>
      <c r="J13" s="26">
        <v>5393000</v>
      </c>
      <c r="K13" s="26">
        <v>3209000</v>
      </c>
      <c r="L13" s="26">
        <v>1400000</v>
      </c>
      <c r="M13" s="26">
        <v>560000</v>
      </c>
      <c r="N13" s="26">
        <v>0</v>
      </c>
    </row>
    <row r="14" spans="1:14" s="3" customFormat="1" ht="15" customHeight="1">
      <c r="A14" s="10" t="s">
        <v>31</v>
      </c>
      <c r="B14" s="8" t="s">
        <v>16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s="3" customFormat="1" ht="15" customHeight="1">
      <c r="A15" s="5" t="s">
        <v>9</v>
      </c>
      <c r="B15" s="7" t="s">
        <v>43</v>
      </c>
      <c r="C15" s="27">
        <f>C16+C17+C19</f>
        <v>0</v>
      </c>
      <c r="D15" s="27">
        <f aca="true" t="shared" si="1" ref="D15:N15">D16+D17+D19</f>
        <v>4200000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</row>
    <row r="16" spans="1:14" s="3" customFormat="1" ht="15" customHeight="1">
      <c r="A16" s="10" t="s">
        <v>32</v>
      </c>
      <c r="B16" s="8" t="s">
        <v>17</v>
      </c>
      <c r="C16" s="26">
        <v>0</v>
      </c>
      <c r="D16" s="26">
        <v>80000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3" customFormat="1" ht="15" customHeight="1">
      <c r="A17" s="10" t="s">
        <v>33</v>
      </c>
      <c r="B17" s="8" t="s">
        <v>53</v>
      </c>
      <c r="C17" s="26">
        <v>0</v>
      </c>
      <c r="D17" s="26">
        <v>4120000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s="3" customFormat="1" ht="15" customHeight="1" hidden="1">
      <c r="A18" s="10"/>
      <c r="B18" s="9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3" customFormat="1" ht="15" customHeight="1">
      <c r="A19" s="10" t="s">
        <v>34</v>
      </c>
      <c r="B19" s="8" t="s">
        <v>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>
        <v>0</v>
      </c>
      <c r="M19" s="26">
        <v>0</v>
      </c>
      <c r="N19" s="26">
        <v>0</v>
      </c>
    </row>
    <row r="20" spans="1:14" s="3" customFormat="1" ht="15" customHeight="1">
      <c r="A20" s="5" t="s">
        <v>10</v>
      </c>
      <c r="B20" s="7" t="s">
        <v>19</v>
      </c>
      <c r="C20" s="27">
        <f>C21+C22</f>
        <v>0</v>
      </c>
      <c r="D20" s="27">
        <f aca="true" t="shared" si="2" ref="D20:N20">D21+D22</f>
        <v>8014905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</row>
    <row r="21" spans="1:14" s="3" customFormat="1" ht="15" customHeight="1">
      <c r="A21" s="10" t="s">
        <v>44</v>
      </c>
      <c r="B21" s="18" t="s">
        <v>46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3" customFormat="1" ht="15" customHeight="1">
      <c r="A22" s="10" t="s">
        <v>45</v>
      </c>
      <c r="B22" s="18" t="s">
        <v>47</v>
      </c>
      <c r="C22" s="28">
        <v>0</v>
      </c>
      <c r="D22" s="26">
        <v>8014905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s="4" customFormat="1" ht="22.5" customHeight="1">
      <c r="A23" s="13">
        <v>2</v>
      </c>
      <c r="B23" s="29" t="s">
        <v>41</v>
      </c>
      <c r="C23" s="30">
        <f>C24+C28+C29</f>
        <v>1751733</v>
      </c>
      <c r="D23" s="30">
        <f aca="true" t="shared" si="3" ref="D23:N23">D24+D28+D29</f>
        <v>3625254</v>
      </c>
      <c r="E23" s="30">
        <f t="shared" si="3"/>
        <v>11656752</v>
      </c>
      <c r="F23" s="30">
        <f t="shared" si="3"/>
        <v>3368652</v>
      </c>
      <c r="G23" s="30">
        <f t="shared" si="3"/>
        <v>3250605</v>
      </c>
      <c r="H23" s="30">
        <f t="shared" si="3"/>
        <v>3341369</v>
      </c>
      <c r="I23" s="30">
        <f t="shared" si="3"/>
        <v>3034178</v>
      </c>
      <c r="J23" s="30">
        <f t="shared" si="3"/>
        <v>2880914</v>
      </c>
      <c r="K23" s="30">
        <f t="shared" si="3"/>
        <v>2652206</v>
      </c>
      <c r="L23" s="30">
        <f t="shared" si="3"/>
        <v>2158685</v>
      </c>
      <c r="M23" s="30">
        <f t="shared" si="3"/>
        <v>1141357</v>
      </c>
      <c r="N23" s="30">
        <f t="shared" si="3"/>
        <v>835226</v>
      </c>
    </row>
    <row r="24" spans="1:14" s="4" customFormat="1" ht="15" customHeight="1">
      <c r="A24" s="2" t="s">
        <v>11</v>
      </c>
      <c r="B24" s="14" t="s">
        <v>40</v>
      </c>
      <c r="C24" s="27">
        <v>966415</v>
      </c>
      <c r="D24" s="27">
        <v>2565254</v>
      </c>
      <c r="E24" s="27">
        <v>2566847</v>
      </c>
      <c r="F24" s="27">
        <v>2458652</v>
      </c>
      <c r="G24" s="27">
        <v>2465605</v>
      </c>
      <c r="H24" s="27">
        <v>2681369</v>
      </c>
      <c r="I24" s="27">
        <v>2524178</v>
      </c>
      <c r="J24" s="27">
        <v>2520914</v>
      </c>
      <c r="K24" s="27">
        <v>2402206</v>
      </c>
      <c r="L24" s="27">
        <v>2033685</v>
      </c>
      <c r="M24" s="27">
        <v>1071357</v>
      </c>
      <c r="N24" s="27">
        <v>798226</v>
      </c>
    </row>
    <row r="25" spans="1:14" s="3" customFormat="1" ht="15" customHeight="1">
      <c r="A25" s="10" t="s">
        <v>26</v>
      </c>
      <c r="B25" s="8" t="s">
        <v>37</v>
      </c>
      <c r="C25" s="26">
        <v>966415</v>
      </c>
      <c r="D25" s="26">
        <v>1856290</v>
      </c>
      <c r="E25" s="26">
        <v>2129419</v>
      </c>
      <c r="F25" s="26">
        <v>2270144</v>
      </c>
      <c r="G25" s="26">
        <v>2271500</v>
      </c>
      <c r="H25" s="26">
        <v>2481500</v>
      </c>
      <c r="I25" s="26">
        <v>2318375</v>
      </c>
      <c r="J25" s="26">
        <v>2309000</v>
      </c>
      <c r="K25" s="26">
        <v>2184000</v>
      </c>
      <c r="L25" s="26">
        <v>1809000</v>
      </c>
      <c r="M25" s="26">
        <v>840000</v>
      </c>
      <c r="N25" s="26">
        <v>560000</v>
      </c>
    </row>
    <row r="26" spans="1:14" s="3" customFormat="1" ht="15" customHeight="1">
      <c r="A26" s="10" t="s">
        <v>27</v>
      </c>
      <c r="B26" s="8" t="s">
        <v>39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1:14" s="3" customFormat="1" ht="15" customHeight="1">
      <c r="A27" s="10" t="s">
        <v>28</v>
      </c>
      <c r="B27" s="8" t="s">
        <v>38</v>
      </c>
      <c r="C27" s="26">
        <v>0</v>
      </c>
      <c r="D27" s="26">
        <v>708964</v>
      </c>
      <c r="E27" s="26">
        <v>437428</v>
      </c>
      <c r="F27" s="26">
        <v>188508</v>
      </c>
      <c r="G27" s="26">
        <v>194105</v>
      </c>
      <c r="H27" s="26">
        <v>199869</v>
      </c>
      <c r="I27" s="26">
        <v>205803</v>
      </c>
      <c r="J27" s="26">
        <v>211914</v>
      </c>
      <c r="K27" s="26">
        <v>218206</v>
      </c>
      <c r="L27" s="26">
        <v>224685</v>
      </c>
      <c r="M27" s="26">
        <v>231357</v>
      </c>
      <c r="N27" s="26">
        <v>238226</v>
      </c>
    </row>
    <row r="28" spans="1:14" s="3" customFormat="1" ht="15" customHeight="1">
      <c r="A28" s="5" t="s">
        <v>12</v>
      </c>
      <c r="B28" s="7" t="s">
        <v>36</v>
      </c>
      <c r="C28" s="27">
        <v>59698</v>
      </c>
      <c r="D28" s="27">
        <v>0</v>
      </c>
      <c r="E28" s="27">
        <v>8014905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</row>
    <row r="29" spans="1:14" s="17" customFormat="1" ht="14.25" customHeight="1">
      <c r="A29" s="5" t="s">
        <v>25</v>
      </c>
      <c r="B29" s="7" t="s">
        <v>35</v>
      </c>
      <c r="C29" s="27">
        <v>725620</v>
      </c>
      <c r="D29" s="27">
        <v>1060000</v>
      </c>
      <c r="E29" s="27">
        <v>1075000</v>
      </c>
      <c r="F29" s="27">
        <v>910000</v>
      </c>
      <c r="G29" s="27">
        <v>785000</v>
      </c>
      <c r="H29" s="27">
        <v>660000</v>
      </c>
      <c r="I29" s="27">
        <v>510000</v>
      </c>
      <c r="J29" s="27">
        <v>360000</v>
      </c>
      <c r="K29" s="27">
        <v>250000</v>
      </c>
      <c r="L29" s="27">
        <v>125000</v>
      </c>
      <c r="M29" s="27">
        <v>70000</v>
      </c>
      <c r="N29" s="27">
        <v>37000</v>
      </c>
    </row>
    <row r="30" spans="1:14" s="4" customFormat="1" ht="22.5" customHeight="1">
      <c r="A30" s="2" t="s">
        <v>3</v>
      </c>
      <c r="B30" s="14" t="s">
        <v>20</v>
      </c>
      <c r="C30" s="26">
        <v>32106052</v>
      </c>
      <c r="D30" s="26">
        <v>35488162</v>
      </c>
      <c r="E30" s="26">
        <v>38014905</v>
      </c>
      <c r="F30" s="26">
        <v>30500000</v>
      </c>
      <c r="G30" s="26">
        <v>31000000</v>
      </c>
      <c r="H30" s="26">
        <v>31500000</v>
      </c>
      <c r="I30" s="26">
        <v>32100000</v>
      </c>
      <c r="J30" s="26">
        <v>32850000</v>
      </c>
      <c r="K30" s="26">
        <v>33500000</v>
      </c>
      <c r="L30" s="26">
        <v>33900000</v>
      </c>
      <c r="M30" s="26">
        <v>34000000</v>
      </c>
      <c r="N30" s="26">
        <v>34500000</v>
      </c>
    </row>
    <row r="31" spans="1:14" s="16" customFormat="1" ht="22.5" customHeight="1" hidden="1">
      <c r="A31" s="2" t="s">
        <v>1</v>
      </c>
      <c r="B31" s="14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16" customFormat="1" ht="22.5" customHeight="1" hidden="1">
      <c r="A32" s="2" t="s">
        <v>4</v>
      </c>
      <c r="B32" s="14" t="s">
        <v>24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4" customFormat="1" ht="22.5" customHeight="1">
      <c r="A33" s="13" t="s">
        <v>1</v>
      </c>
      <c r="B33" s="34" t="s">
        <v>21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s="3" customFormat="1" ht="15" customHeight="1">
      <c r="A34" s="5" t="s">
        <v>49</v>
      </c>
      <c r="B34" s="6" t="s">
        <v>57</v>
      </c>
      <c r="C34" s="25">
        <v>52.4</v>
      </c>
      <c r="D34" s="25">
        <v>76.6</v>
      </c>
      <c r="E34" s="25">
        <v>44.8</v>
      </c>
      <c r="F34" s="25">
        <v>48.4</v>
      </c>
      <c r="G34" s="25">
        <v>40.3</v>
      </c>
      <c r="H34" s="25">
        <v>31.8</v>
      </c>
      <c r="I34" s="25">
        <v>24</v>
      </c>
      <c r="J34" s="25">
        <v>16.4</v>
      </c>
      <c r="K34" s="25">
        <v>9.6</v>
      </c>
      <c r="L34" s="25">
        <v>4.1</v>
      </c>
      <c r="M34" s="25">
        <v>1.7</v>
      </c>
      <c r="N34" s="25">
        <v>0</v>
      </c>
    </row>
    <row r="35" spans="1:14" s="3" customFormat="1" ht="24" customHeight="1">
      <c r="A35" s="5" t="s">
        <v>50</v>
      </c>
      <c r="B35" s="6" t="s">
        <v>54</v>
      </c>
      <c r="C35" s="25">
        <v>52.4</v>
      </c>
      <c r="D35" s="25">
        <v>54</v>
      </c>
      <c r="E35" s="25">
        <v>44.8</v>
      </c>
      <c r="F35" s="25">
        <v>48.4</v>
      </c>
      <c r="G35" s="25">
        <v>40.3</v>
      </c>
      <c r="H35" s="25">
        <v>31.8</v>
      </c>
      <c r="I35" s="25">
        <v>24</v>
      </c>
      <c r="J35" s="25">
        <v>16.4</v>
      </c>
      <c r="K35" s="25">
        <v>9.6</v>
      </c>
      <c r="L35" s="25">
        <v>4.1</v>
      </c>
      <c r="M35" s="25">
        <v>1.7</v>
      </c>
      <c r="N35" s="25">
        <v>0</v>
      </c>
    </row>
    <row r="36" spans="1:14" s="3" customFormat="1" ht="15" customHeight="1">
      <c r="A36" s="5" t="s">
        <v>51</v>
      </c>
      <c r="B36" s="6" t="s">
        <v>56</v>
      </c>
      <c r="C36" s="25">
        <v>5.5</v>
      </c>
      <c r="D36" s="25">
        <v>10.2</v>
      </c>
      <c r="E36" s="25">
        <v>30.7</v>
      </c>
      <c r="F36" s="25">
        <v>11.1</v>
      </c>
      <c r="G36" s="25">
        <v>10.5</v>
      </c>
      <c r="H36" s="25">
        <v>10.6</v>
      </c>
      <c r="I36" s="25">
        <v>9.5</v>
      </c>
      <c r="J36" s="25">
        <v>8.8</v>
      </c>
      <c r="K36" s="25">
        <v>7.9</v>
      </c>
      <c r="L36" s="25">
        <v>6.4</v>
      </c>
      <c r="M36" s="25">
        <v>3.4</v>
      </c>
      <c r="N36" s="25">
        <v>2.4</v>
      </c>
    </row>
    <row r="37" spans="1:14" s="3" customFormat="1" ht="25.5" customHeight="1">
      <c r="A37" s="5" t="s">
        <v>52</v>
      </c>
      <c r="B37" s="6" t="s">
        <v>55</v>
      </c>
      <c r="C37" s="25">
        <v>5.3</v>
      </c>
      <c r="D37" s="25">
        <v>10.2</v>
      </c>
      <c r="E37" s="25">
        <v>9.6</v>
      </c>
      <c r="F37" s="25">
        <v>11.1</v>
      </c>
      <c r="G37" s="25">
        <v>10.5</v>
      </c>
      <c r="H37" s="25">
        <v>10.6</v>
      </c>
      <c r="I37" s="25">
        <v>9.5</v>
      </c>
      <c r="J37" s="25">
        <v>8.8</v>
      </c>
      <c r="K37" s="25">
        <v>7.9</v>
      </c>
      <c r="L37" s="25">
        <v>6.4</v>
      </c>
      <c r="M37" s="25">
        <v>3.4</v>
      </c>
      <c r="N37" s="25">
        <v>2.4</v>
      </c>
    </row>
    <row r="39" spans="1:9" ht="12.75">
      <c r="A39" s="37" t="s">
        <v>59</v>
      </c>
      <c r="B39" s="37"/>
      <c r="C39" s="37"/>
      <c r="D39" s="37"/>
      <c r="E39" s="37"/>
      <c r="F39" s="37"/>
      <c r="G39" s="37"/>
      <c r="H39" s="37"/>
      <c r="I39" s="37"/>
    </row>
    <row r="40" spans="1:9" ht="11.25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4" ht="25.5" customHeight="1">
      <c r="A41" s="38" t="s">
        <v>60</v>
      </c>
      <c r="B41" s="38"/>
      <c r="C41" s="33" t="s">
        <v>68</v>
      </c>
      <c r="D41" s="33"/>
    </row>
    <row r="42" spans="1:4" ht="12.75">
      <c r="A42" s="33" t="s">
        <v>61</v>
      </c>
      <c r="B42" s="33"/>
      <c r="C42" s="33" t="s">
        <v>69</v>
      </c>
      <c r="D42" s="33"/>
    </row>
    <row r="43" spans="1:4" ht="12.75">
      <c r="A43" s="33" t="s">
        <v>62</v>
      </c>
      <c r="B43" s="33"/>
      <c r="C43" s="33" t="s">
        <v>70</v>
      </c>
      <c r="D43" s="33"/>
    </row>
    <row r="44" spans="1:4" ht="12.75">
      <c r="A44" s="33" t="s">
        <v>63</v>
      </c>
      <c r="B44" s="33"/>
      <c r="C44" s="33" t="s">
        <v>71</v>
      </c>
      <c r="D44" s="33"/>
    </row>
    <row r="45" spans="1:4" ht="12.75">
      <c r="A45" s="33" t="s">
        <v>64</v>
      </c>
      <c r="B45" s="33"/>
      <c r="C45" s="33" t="s">
        <v>72</v>
      </c>
      <c r="D45" s="33"/>
    </row>
    <row r="46" spans="1:4" ht="12.75">
      <c r="A46" s="33" t="s">
        <v>65</v>
      </c>
      <c r="B46" s="33"/>
      <c r="C46" s="33" t="s">
        <v>73</v>
      </c>
      <c r="D46" s="33"/>
    </row>
    <row r="47" spans="1:4" ht="12.75">
      <c r="A47" s="33" t="s">
        <v>66</v>
      </c>
      <c r="B47" s="33"/>
      <c r="C47" s="33" t="s">
        <v>74</v>
      </c>
      <c r="D47" s="33"/>
    </row>
    <row r="48" spans="1:4" ht="12.75">
      <c r="A48" s="33" t="s">
        <v>67</v>
      </c>
      <c r="B48" s="33"/>
      <c r="C48" s="33" t="s">
        <v>75</v>
      </c>
      <c r="D48" s="33"/>
    </row>
    <row r="49" ht="12.75">
      <c r="B49" s="32"/>
    </row>
  </sheetData>
  <mergeCells count="23">
    <mergeCell ref="A4:N4"/>
    <mergeCell ref="A7:A8"/>
    <mergeCell ref="B7:B8"/>
    <mergeCell ref="C7:C8"/>
    <mergeCell ref="D7:N7"/>
    <mergeCell ref="B33:N33"/>
    <mergeCell ref="A39:I40"/>
    <mergeCell ref="A41:B41"/>
    <mergeCell ref="A42:B42"/>
    <mergeCell ref="A43:B43"/>
    <mergeCell ref="A44:B44"/>
    <mergeCell ref="A45:B45"/>
    <mergeCell ref="A46:B46"/>
    <mergeCell ref="A47:B47"/>
    <mergeCell ref="A48:B48"/>
    <mergeCell ref="C41:D41"/>
    <mergeCell ref="C42:D42"/>
    <mergeCell ref="C43:D43"/>
    <mergeCell ref="C44:D44"/>
    <mergeCell ref="C45:D45"/>
    <mergeCell ref="C46:D46"/>
    <mergeCell ref="C47:D47"/>
    <mergeCell ref="C48:D48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2007-07-13T06:32:31Z</cp:lastPrinted>
  <dcterms:created xsi:type="dcterms:W3CDTF">1998-12-09T13:02:10Z</dcterms:created>
  <dcterms:modified xsi:type="dcterms:W3CDTF">2007-08-08T10:17:38Z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