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Dotacje" sheetId="1" r:id="rId1"/>
  </sheets>
  <definedNames>
    <definedName name="_xlnm.Print_Titles" localSheetId="0">'Dotacje'!$4:$5</definedName>
  </definedNames>
  <calcPr fullCalcOnLoad="1"/>
</workbook>
</file>

<file path=xl/sharedStrings.xml><?xml version="1.0" encoding="utf-8"?>
<sst xmlns="http://schemas.openxmlformats.org/spreadsheetml/2006/main" count="90" uniqueCount="60">
  <si>
    <t>społecznego</t>
  </si>
  <si>
    <t>Administracja publiczna</t>
  </si>
  <si>
    <t>Edukacyjna opieka wychowawcza</t>
  </si>
  <si>
    <t>Pomoc materialna dla uczniów</t>
  </si>
  <si>
    <t>na ubezpieczenia emerytalne i rentowe z ubezpieczenia</t>
  </si>
  <si>
    <t>własnych zadań bieżących gmin ( związków gmin)</t>
  </si>
  <si>
    <t>ochrony prawa</t>
  </si>
  <si>
    <t>Zasiłki i pomoc w naturze oraz składki na ubezpieczenia</t>
  </si>
  <si>
    <t>Paragraf</t>
  </si>
  <si>
    <t>Świadczenia rodzinne, zaliczka alimentacyjna oraz składki</t>
  </si>
  <si>
    <t>Szkoły podstawowe</t>
  </si>
  <si>
    <t>Urzędy wojewódzkie</t>
  </si>
  <si>
    <t>Urzędy naczelnych organów władzy państwowej,</t>
  </si>
  <si>
    <t>Dotacje celowe otrzymane z budżetu państwa na realizację</t>
  </si>
  <si>
    <t>Składki na ubezpieczenie zdrowotne opłacane za osoby</t>
  </si>
  <si>
    <t>innych zadań zleconych gminie (związkom gmin) ustawami</t>
  </si>
  <si>
    <t>Urzędu naczelnych organów władzy państwowej, kontroli i</t>
  </si>
  <si>
    <t>kontroli i ochrony prawa oraz sądownictwa</t>
  </si>
  <si>
    <t xml:space="preserve">niektóre świadczenia rodzinne </t>
  </si>
  <si>
    <t>Razem</t>
  </si>
  <si>
    <t>Rolnictwo i łowiectwo</t>
  </si>
  <si>
    <t>prowadzenie i aktualizacja rejestrów wyborców</t>
  </si>
  <si>
    <t>Dział</t>
  </si>
  <si>
    <t>zadań bieżących z zakresu administracji rządowej  oraz</t>
  </si>
  <si>
    <t>Oświata i wychowanie</t>
  </si>
  <si>
    <t>pobierające niektóre świadczenia z pomocy społecznej oraz</t>
  </si>
  <si>
    <t>Ośrodki pomocy społecznej</t>
  </si>
  <si>
    <t>Treść</t>
  </si>
  <si>
    <t>Rozdział</t>
  </si>
  <si>
    <t>Pozostała działalność</t>
  </si>
  <si>
    <t>emerytalne i rentowe</t>
  </si>
  <si>
    <t>Pomoc społeczna</t>
  </si>
  <si>
    <t>Plan</t>
  </si>
  <si>
    <t xml:space="preserve">Wykonanie </t>
  </si>
  <si>
    <t xml:space="preserve">                                 Z TYTUŁU DOTACJI</t>
  </si>
  <si>
    <t>dot.z budż.państwa na dofin.programu "Pomoc państwa</t>
  </si>
  <si>
    <t>w zakresie dożywiania"</t>
  </si>
  <si>
    <t>Pozostałe zadania w zakresie polityki społecznej</t>
  </si>
  <si>
    <t>Dotacje rozwojowe oraz środki na finansowanie Wspólnej</t>
  </si>
  <si>
    <t>POKL współf.ze śr.EFS)</t>
  </si>
  <si>
    <t>POKL wkład krajowy)</t>
  </si>
  <si>
    <t>Dotacje otrzymane z funduszy celowych na realiz.zadań</t>
  </si>
  <si>
    <t>bieżących jednostek sektora finansów publicznych</t>
  </si>
  <si>
    <t>prowizja za obsłuę programu PFRON "Uczeń na wsi"</t>
  </si>
  <si>
    <t>Państwowy Fundusz Rehab. Osób Niepełnosprawnych</t>
  </si>
  <si>
    <t>Kultura fizyczna i sport</t>
  </si>
  <si>
    <t>dot.z budż.państwa na zwrot części pod.akcyz.oraz pokr.</t>
  </si>
  <si>
    <t>kosztów post.w spr.jego zwrotu</t>
  </si>
  <si>
    <t>Wybory do Parlamentu Europejskiego</t>
  </si>
  <si>
    <t xml:space="preserve">Dotacje otrzymane z funduszy celowych na finansowanie </t>
  </si>
  <si>
    <t xml:space="preserve">lub dofinansowanie kosztów realizacji inwestycji i zakupów </t>
  </si>
  <si>
    <t>inwestycyjnych jedn.sektora fin.publicznych</t>
  </si>
  <si>
    <t>dot.z FRKF na dofin.bud.sali gimnast.w Grębocinie</t>
  </si>
  <si>
    <t xml:space="preserve">dot.cel.na pomoc mater.o chatakt.socj.dla uczniów </t>
  </si>
  <si>
    <t xml:space="preserve">Dotacje otrzymane z funduszy celowych na realizację </t>
  </si>
  <si>
    <t>zadań bieżących jednostek sektora finansów publicznych</t>
  </si>
  <si>
    <t xml:space="preserve">dofin.zajęć sportowo-rekreac.ze śr.Funduszu Zajęć </t>
  </si>
  <si>
    <t>Sportowo-Rekreacyjnych dla Uczniów</t>
  </si>
  <si>
    <r>
      <t xml:space="preserve">Polityki Rolnej </t>
    </r>
    <r>
      <rPr>
        <i/>
        <sz val="8"/>
        <rFont val="Arial CE"/>
        <family val="0"/>
      </rPr>
      <t>(pr. "Aktywni i zintegrowani w Gminie Lubicz</t>
    </r>
  </si>
  <si>
    <t xml:space="preserve">PLAN I REALIZACJA DOCHODÓW BUDŻETU ZA I PÓŁROCZE 2009 ROKU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</si>
</sst>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0.00"/>
    <numFmt numFmtId="174" formatCode="00000"/>
    <numFmt numFmtId="175" formatCode="????"/>
    <numFmt numFmtId="176" formatCode="???"/>
    <numFmt numFmtId="177" formatCode="?????"/>
    <numFmt numFmtId="178" formatCode="???,??0.00"/>
    <numFmt numFmtId="179" formatCode="?,??0.00"/>
    <numFmt numFmtId="180" formatCode="?"/>
    <numFmt numFmtId="181" formatCode="??0.00"/>
    <numFmt numFmtId="182" formatCode="?,???,??0.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8"/>
      <color indexed="8"/>
      <name val="Arial CE"/>
      <family val="0"/>
    </font>
    <font>
      <sz val="10"/>
      <color indexed="20"/>
      <name val="Arial"/>
      <family val="0"/>
    </font>
    <font>
      <i/>
      <sz val="8"/>
      <color indexed="20"/>
      <name val="Arial CE"/>
      <family val="0"/>
    </font>
    <font>
      <b/>
      <sz val="8.5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.5"/>
      <name val="Arial"/>
      <family val="0"/>
    </font>
    <font>
      <i/>
      <sz val="8"/>
      <name val="Arial CE"/>
      <family val="0"/>
    </font>
    <font>
      <sz val="8"/>
      <color indexed="14"/>
      <name val="Arial CE"/>
      <family val="0"/>
    </font>
    <font>
      <sz val="8"/>
      <color indexed="14"/>
      <name val="Arial"/>
      <family val="0"/>
    </font>
    <font>
      <sz val="10"/>
      <color indexed="14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178" fontId="8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172" fontId="13" fillId="2" borderId="13" xfId="0" applyNumberFormat="1" applyFont="1" applyFill="1" applyBorder="1" applyAlignment="1">
      <alignment horizontal="left" vertical="top"/>
    </xf>
    <xf numFmtId="0" fontId="0" fillId="2" borderId="14" xfId="0" applyFont="1" applyFill="1" applyBorder="1" applyAlignment="1">
      <alignment/>
    </xf>
    <xf numFmtId="0" fontId="13" fillId="2" borderId="15" xfId="0" applyFont="1" applyFill="1" applyBorder="1" applyAlignment="1">
      <alignment horizontal="left" vertical="top"/>
    </xf>
    <xf numFmtId="0" fontId="0" fillId="3" borderId="16" xfId="0" applyFont="1" applyFill="1" applyBorder="1" applyAlignment="1">
      <alignment/>
    </xf>
    <xf numFmtId="174" fontId="14" fillId="4" borderId="0" xfId="0" applyNumberFormat="1" applyFont="1" applyFill="1" applyBorder="1" applyAlignment="1">
      <alignment horizontal="left" vertical="top"/>
    </xf>
    <xf numFmtId="0" fontId="0" fillId="4" borderId="1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4" fillId="4" borderId="18" xfId="0" applyFont="1" applyFill="1" applyBorder="1" applyAlignment="1">
      <alignment horizontal="left" vertical="top"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5" fontId="14" fillId="0" borderId="21" xfId="0" applyNumberFormat="1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" xfId="0" applyFont="1" applyBorder="1" applyAlignment="1">
      <alignment horizontal="left" vertical="top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176" fontId="13" fillId="2" borderId="13" xfId="0" applyNumberFormat="1" applyFont="1" applyFill="1" applyBorder="1" applyAlignment="1">
      <alignment horizontal="left" vertical="top"/>
    </xf>
    <xf numFmtId="0" fontId="13" fillId="2" borderId="16" xfId="0" applyFont="1" applyFill="1" applyBorder="1" applyAlignment="1">
      <alignment horizontal="left" vertical="top"/>
    </xf>
    <xf numFmtId="177" fontId="14" fillId="4" borderId="0" xfId="0" applyNumberFormat="1" applyFont="1" applyFill="1" applyBorder="1" applyAlignment="1">
      <alignment horizontal="left" vertical="top"/>
    </xf>
    <xf numFmtId="0" fontId="14" fillId="4" borderId="24" xfId="0" applyFont="1" applyFill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176" fontId="13" fillId="2" borderId="20" xfId="0" applyNumberFormat="1" applyFont="1" applyFill="1" applyBorder="1" applyAlignment="1">
      <alignment horizontal="left" vertical="top"/>
    </xf>
    <xf numFmtId="0" fontId="0" fillId="2" borderId="21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13" fillId="2" borderId="12" xfId="0" applyFont="1" applyFill="1" applyBorder="1" applyAlignment="1">
      <alignment horizontal="left" vertical="top"/>
    </xf>
    <xf numFmtId="0" fontId="0" fillId="0" borderId="5" xfId="0" applyFont="1" applyBorder="1" applyAlignment="1">
      <alignment/>
    </xf>
    <xf numFmtId="177" fontId="14" fillId="4" borderId="0" xfId="0" applyNumberFormat="1" applyFont="1" applyFill="1" applyBorder="1" applyAlignment="1">
      <alignment horizontal="left" vertical="top"/>
    </xf>
    <xf numFmtId="0" fontId="0" fillId="4" borderId="28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4" fillId="4" borderId="15" xfId="0" applyFont="1" applyFill="1" applyBorder="1" applyAlignment="1">
      <alignment horizontal="left" vertical="top"/>
    </xf>
    <xf numFmtId="0" fontId="0" fillId="4" borderId="0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4" fillId="4" borderId="12" xfId="0" applyFont="1" applyFill="1" applyBorder="1" applyAlignment="1">
      <alignment horizontal="left" vertical="top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0" xfId="0" applyFont="1" applyBorder="1" applyAlignment="1">
      <alignment/>
    </xf>
    <xf numFmtId="0" fontId="0" fillId="2" borderId="31" xfId="0" applyFont="1" applyFill="1" applyBorder="1" applyAlignment="1">
      <alignment/>
    </xf>
    <xf numFmtId="0" fontId="13" fillId="2" borderId="32" xfId="0" applyFont="1" applyFill="1" applyBorder="1" applyAlignment="1">
      <alignment horizontal="left" vertical="top"/>
    </xf>
    <xf numFmtId="0" fontId="14" fillId="4" borderId="33" xfId="0" applyFont="1" applyFill="1" applyBorder="1" applyAlignment="1">
      <alignment horizontal="left" vertical="top"/>
    </xf>
    <xf numFmtId="0" fontId="0" fillId="0" borderId="21" xfId="0" applyFont="1" applyBorder="1" applyAlignment="1">
      <alignment/>
    </xf>
    <xf numFmtId="0" fontId="14" fillId="0" borderId="23" xfId="0" applyFont="1" applyBorder="1" applyAlignment="1">
      <alignment horizontal="left" vertical="top"/>
    </xf>
    <xf numFmtId="177" fontId="14" fillId="4" borderId="34" xfId="0" applyNumberFormat="1" applyFont="1" applyFill="1" applyBorder="1" applyAlignment="1">
      <alignment horizontal="left" vertical="top"/>
    </xf>
    <xf numFmtId="0" fontId="0" fillId="4" borderId="35" xfId="0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14" fillId="4" borderId="32" xfId="0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177" fontId="14" fillId="4" borderId="0" xfId="0" applyNumberFormat="1" applyFont="1" applyFill="1" applyBorder="1" applyAlignment="1">
      <alignment horizontal="left" vertical="top"/>
    </xf>
    <xf numFmtId="0" fontId="0" fillId="4" borderId="2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4" fillId="4" borderId="25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left" vertical="top"/>
    </xf>
    <xf numFmtId="0" fontId="0" fillId="4" borderId="27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0" borderId="0" xfId="0" applyFont="1" applyBorder="1" applyAlignment="1">
      <alignment/>
    </xf>
    <xf numFmtId="175" fontId="14" fillId="0" borderId="0" xfId="0" applyNumberFormat="1" applyFont="1" applyBorder="1" applyAlignment="1">
      <alignment horizontal="left" vertical="top"/>
    </xf>
    <xf numFmtId="177" fontId="14" fillId="4" borderId="21" xfId="0" applyNumberFormat="1" applyFont="1" applyFill="1" applyBorder="1" applyAlignment="1">
      <alignment horizontal="left" vertical="top"/>
    </xf>
    <xf numFmtId="0" fontId="0" fillId="4" borderId="21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4" fillId="4" borderId="16" xfId="0" applyFont="1" applyFill="1" applyBorder="1" applyAlignment="1">
      <alignment horizontal="left" vertical="top"/>
    </xf>
    <xf numFmtId="0" fontId="14" fillId="4" borderId="23" xfId="0" applyFont="1" applyFill="1" applyBorder="1" applyAlignment="1">
      <alignment horizontal="left" vertical="top"/>
    </xf>
    <xf numFmtId="0" fontId="0" fillId="0" borderId="21" xfId="0" applyFont="1" applyBorder="1" applyAlignment="1">
      <alignment/>
    </xf>
    <xf numFmtId="0" fontId="15" fillId="0" borderId="3" xfId="0" applyFont="1" applyBorder="1" applyAlignment="1">
      <alignment horizontal="left" vertical="top"/>
    </xf>
    <xf numFmtId="177" fontId="14" fillId="4" borderId="38" xfId="0" applyNumberFormat="1" applyFont="1" applyFill="1" applyBorder="1" applyAlignment="1">
      <alignment horizontal="left" vertical="top"/>
    </xf>
    <xf numFmtId="0" fontId="0" fillId="4" borderId="39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4" fillId="0" borderId="3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2" xfId="0" applyFont="1" applyBorder="1" applyAlignment="1">
      <alignment/>
    </xf>
    <xf numFmtId="0" fontId="16" fillId="0" borderId="2" xfId="0" applyFont="1" applyBorder="1" applyAlignment="1">
      <alignment horizontal="left" vertical="top"/>
    </xf>
    <xf numFmtId="0" fontId="1" fillId="0" borderId="40" xfId="0" applyFont="1" applyBorder="1" applyAlignment="1">
      <alignment/>
    </xf>
    <xf numFmtId="0" fontId="16" fillId="0" borderId="3" xfId="0" applyFont="1" applyFill="1" applyBorder="1" applyAlignment="1">
      <alignment horizontal="left" vertical="top"/>
    </xf>
    <xf numFmtId="0" fontId="16" fillId="0" borderId="25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177" fontId="14" fillId="4" borderId="27" xfId="0" applyNumberFormat="1" applyFont="1" applyFill="1" applyBorder="1" applyAlignment="1">
      <alignment horizontal="left" vertical="top"/>
    </xf>
    <xf numFmtId="0" fontId="0" fillId="4" borderId="27" xfId="0" applyFont="1" applyFill="1" applyBorder="1" applyAlignment="1">
      <alignment/>
    </xf>
    <xf numFmtId="175" fontId="14" fillId="0" borderId="41" xfId="0" applyNumberFormat="1" applyFont="1" applyBorder="1" applyAlignment="1">
      <alignment horizontal="left" vertical="top"/>
    </xf>
    <xf numFmtId="0" fontId="14" fillId="0" borderId="43" xfId="0" applyFont="1" applyBorder="1" applyAlignment="1">
      <alignment horizontal="left" vertical="top"/>
    </xf>
    <xf numFmtId="0" fontId="0" fillId="0" borderId="42" xfId="0" applyFont="1" applyBorder="1" applyAlignment="1">
      <alignment/>
    </xf>
    <xf numFmtId="0" fontId="14" fillId="0" borderId="44" xfId="0" applyFont="1" applyBorder="1" applyAlignment="1">
      <alignment horizontal="left" vertical="top"/>
    </xf>
    <xf numFmtId="0" fontId="0" fillId="0" borderId="42" xfId="0" applyFont="1" applyBorder="1" applyAlignment="1">
      <alignment/>
    </xf>
    <xf numFmtId="0" fontId="16" fillId="0" borderId="4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4" fillId="0" borderId="22" xfId="0" applyFont="1" applyBorder="1" applyAlignment="1">
      <alignment horizontal="left" vertical="top"/>
    </xf>
    <xf numFmtId="180" fontId="0" fillId="0" borderId="45" xfId="0" applyNumberFormat="1" applyFont="1" applyBorder="1" applyAlignment="1">
      <alignment horizontal="left" vertical="top"/>
    </xf>
    <xf numFmtId="0" fontId="0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4" fillId="4" borderId="32" xfId="0" applyFont="1" applyFill="1" applyBorder="1" applyAlignment="1">
      <alignment horizontal="left" vertical="top"/>
    </xf>
    <xf numFmtId="177" fontId="14" fillId="4" borderId="13" xfId="0" applyNumberFormat="1" applyFont="1" applyFill="1" applyBorder="1" applyAlignment="1">
      <alignment horizontal="left" vertical="top"/>
    </xf>
    <xf numFmtId="0" fontId="0" fillId="4" borderId="14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0" borderId="5" xfId="0" applyFont="1" applyBorder="1" applyAlignment="1">
      <alignment/>
    </xf>
    <xf numFmtId="176" fontId="13" fillId="0" borderId="25" xfId="0" applyNumberFormat="1" applyFont="1" applyFill="1" applyBorder="1" applyAlignment="1">
      <alignment horizontal="left" vertical="top"/>
    </xf>
    <xf numFmtId="176" fontId="13" fillId="0" borderId="2" xfId="0" applyNumberFormat="1" applyFont="1" applyFill="1" applyBorder="1" applyAlignment="1">
      <alignment horizontal="left" vertical="top"/>
    </xf>
    <xf numFmtId="0" fontId="0" fillId="3" borderId="5" xfId="0" applyFont="1" applyFill="1" applyBorder="1" applyAlignment="1">
      <alignment/>
    </xf>
    <xf numFmtId="0" fontId="0" fillId="0" borderId="47" xfId="0" applyFont="1" applyBorder="1" applyAlignment="1">
      <alignment horizontal="left" vertical="top"/>
    </xf>
    <xf numFmtId="0" fontId="19" fillId="0" borderId="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2" xfId="0" applyFont="1" applyBorder="1" applyAlignment="1">
      <alignment/>
    </xf>
    <xf numFmtId="4" fontId="18" fillId="0" borderId="2" xfId="0" applyNumberFormat="1" applyFont="1" applyBorder="1" applyAlignment="1">
      <alignment/>
    </xf>
    <xf numFmtId="0" fontId="19" fillId="0" borderId="3" xfId="0" applyFont="1" applyBorder="1" applyAlignment="1">
      <alignment/>
    </xf>
    <xf numFmtId="4" fontId="18" fillId="0" borderId="3" xfId="0" applyNumberFormat="1" applyFont="1" applyBorder="1" applyAlignment="1">
      <alignment/>
    </xf>
    <xf numFmtId="0" fontId="19" fillId="0" borderId="23" xfId="0" applyFont="1" applyBorder="1" applyAlignment="1">
      <alignment/>
    </xf>
    <xf numFmtId="4" fontId="18" fillId="0" borderId="23" xfId="0" applyNumberFormat="1" applyFont="1" applyBorder="1" applyAlignment="1">
      <alignment/>
    </xf>
    <xf numFmtId="0" fontId="19" fillId="4" borderId="23" xfId="0" applyFont="1" applyFill="1" applyBorder="1" applyAlignment="1">
      <alignment/>
    </xf>
    <xf numFmtId="179" fontId="17" fillId="0" borderId="22" xfId="0" applyNumberFormat="1" applyFont="1" applyBorder="1" applyAlignment="1">
      <alignment horizontal="right" vertical="top"/>
    </xf>
    <xf numFmtId="173" fontId="13" fillId="2" borderId="15" xfId="0" applyNumberFormat="1" applyFont="1" applyFill="1" applyBorder="1" applyAlignment="1">
      <alignment horizontal="right" vertical="top"/>
    </xf>
    <xf numFmtId="173" fontId="14" fillId="4" borderId="18" xfId="0" applyNumberFormat="1" applyFont="1" applyFill="1" applyBorder="1" applyAlignment="1">
      <alignment horizontal="right" vertical="top"/>
    </xf>
    <xf numFmtId="173" fontId="14" fillId="0" borderId="15" xfId="0" applyNumberFormat="1" applyFont="1" applyBorder="1" applyAlignment="1">
      <alignment horizontal="right" vertical="top"/>
    </xf>
    <xf numFmtId="178" fontId="13" fillId="2" borderId="16" xfId="0" applyNumberFormat="1" applyFont="1" applyFill="1" applyBorder="1" applyAlignment="1">
      <alignment horizontal="right" vertical="top"/>
    </xf>
    <xf numFmtId="178" fontId="14" fillId="4" borderId="24" xfId="0" applyNumberFormat="1" applyFont="1" applyFill="1" applyBorder="1" applyAlignment="1">
      <alignment horizontal="right" vertical="top"/>
    </xf>
    <xf numFmtId="178" fontId="14" fillId="0" borderId="25" xfId="0" applyNumberFormat="1" applyFont="1" applyBorder="1" applyAlignment="1">
      <alignment horizontal="right" vertical="top"/>
    </xf>
    <xf numFmtId="0" fontId="0" fillId="2" borderId="12" xfId="0" applyFont="1" applyFill="1" applyBorder="1" applyAlignment="1">
      <alignment/>
    </xf>
    <xf numFmtId="179" fontId="14" fillId="4" borderId="15" xfId="0" applyNumberFormat="1" applyFont="1" applyFill="1" applyBorder="1" applyAlignment="1">
      <alignment horizontal="right" vertical="top"/>
    </xf>
    <xf numFmtId="0" fontId="0" fillId="4" borderId="12" xfId="0" applyFont="1" applyFill="1" applyBorder="1" applyAlignment="1">
      <alignment/>
    </xf>
    <xf numFmtId="179" fontId="14" fillId="0" borderId="15" xfId="0" applyNumberFormat="1" applyFont="1" applyBorder="1" applyAlignment="1">
      <alignment horizontal="right" vertical="top"/>
    </xf>
    <xf numFmtId="179" fontId="14" fillId="0" borderId="25" xfId="0" applyNumberFormat="1" applyFont="1" applyBorder="1" applyAlignment="1">
      <alignment horizontal="right" vertical="top"/>
    </xf>
    <xf numFmtId="0" fontId="13" fillId="2" borderId="3" xfId="0" applyFont="1" applyFill="1" applyBorder="1" applyAlignment="1">
      <alignment horizontal="left" vertical="top"/>
    </xf>
    <xf numFmtId="179" fontId="14" fillId="0" borderId="2" xfId="0" applyNumberFormat="1" applyFont="1" applyBorder="1" applyAlignment="1">
      <alignment horizontal="right" vertical="top"/>
    </xf>
    <xf numFmtId="179" fontId="14" fillId="0" borderId="3" xfId="0" applyNumberFormat="1" applyFont="1" applyBorder="1" applyAlignment="1">
      <alignment horizontal="right" vertical="top"/>
    </xf>
    <xf numFmtId="0" fontId="0" fillId="4" borderId="31" xfId="0" applyFont="1" applyFill="1" applyBorder="1" applyAlignment="1">
      <alignment/>
    </xf>
    <xf numFmtId="0" fontId="13" fillId="4" borderId="32" xfId="0" applyFont="1" applyFill="1" applyBorder="1" applyAlignment="1">
      <alignment horizontal="left" vertical="top"/>
    </xf>
    <xf numFmtId="179" fontId="13" fillId="4" borderId="14" xfId="0" applyNumberFormat="1" applyFont="1" applyFill="1" applyBorder="1" applyAlignment="1">
      <alignment horizontal="right" vertical="top"/>
    </xf>
    <xf numFmtId="0" fontId="1" fillId="4" borderId="26" xfId="0" applyFont="1" applyFill="1" applyBorder="1" applyAlignment="1">
      <alignment/>
    </xf>
    <xf numFmtId="0" fontId="1" fillId="0" borderId="41" xfId="0" applyFont="1" applyBorder="1" applyAlignment="1">
      <alignment/>
    </xf>
    <xf numFmtId="173" fontId="13" fillId="2" borderId="16" xfId="0" applyNumberFormat="1" applyFont="1" applyFill="1" applyBorder="1" applyAlignment="1">
      <alignment horizontal="right" vertical="top"/>
    </xf>
    <xf numFmtId="178" fontId="13" fillId="2" borderId="3" xfId="0" applyNumberFormat="1" applyFont="1" applyFill="1" applyBorder="1" applyAlignment="1">
      <alignment horizontal="right" vertical="top"/>
    </xf>
    <xf numFmtId="178" fontId="14" fillId="4" borderId="33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/>
    </xf>
    <xf numFmtId="173" fontId="14" fillId="0" borderId="5" xfId="0" applyNumberFormat="1" applyFont="1" applyBorder="1" applyAlignment="1">
      <alignment horizontal="right" vertical="top"/>
    </xf>
    <xf numFmtId="182" fontId="14" fillId="4" borderId="25" xfId="0" applyNumberFormat="1" applyFont="1" applyFill="1" applyBorder="1" applyAlignment="1">
      <alignment horizontal="right" vertical="top"/>
    </xf>
    <xf numFmtId="0" fontId="0" fillId="4" borderId="2" xfId="0" applyFont="1" applyFill="1" applyBorder="1" applyAlignment="1">
      <alignment/>
    </xf>
    <xf numFmtId="182" fontId="14" fillId="0" borderId="25" xfId="0" applyNumberFormat="1" applyFont="1" applyBorder="1" applyAlignment="1">
      <alignment horizontal="right" vertical="top"/>
    </xf>
    <xf numFmtId="173" fontId="14" fillId="4" borderId="25" xfId="0" applyNumberFormat="1" applyFont="1" applyFill="1" applyBorder="1" applyAlignment="1">
      <alignment horizontal="right" vertical="top"/>
    </xf>
    <xf numFmtId="173" fontId="14" fillId="0" borderId="25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8" fontId="14" fillId="0" borderId="16" xfId="0" applyNumberFormat="1" applyFont="1" applyBorder="1" applyAlignment="1">
      <alignment horizontal="right" vertical="top"/>
    </xf>
    <xf numFmtId="178" fontId="14" fillId="4" borderId="16" xfId="0" applyNumberFormat="1" applyFont="1" applyFill="1" applyBorder="1" applyAlignment="1">
      <alignment horizontal="right" vertical="top"/>
    </xf>
    <xf numFmtId="178" fontId="14" fillId="4" borderId="32" xfId="0" applyNumberFormat="1" applyFont="1" applyFill="1" applyBorder="1" applyAlignment="1">
      <alignment horizontal="right" vertical="top"/>
    </xf>
    <xf numFmtId="178" fontId="14" fillId="4" borderId="18" xfId="0" applyNumberFormat="1" applyFont="1" applyFill="1" applyBorder="1" applyAlignment="1">
      <alignment horizontal="right" vertical="top"/>
    </xf>
    <xf numFmtId="178" fontId="14" fillId="0" borderId="15" xfId="0" applyNumberFormat="1" applyFont="1" applyBorder="1" applyAlignment="1">
      <alignment horizontal="right" vertical="top"/>
    </xf>
    <xf numFmtId="4" fontId="14" fillId="4" borderId="14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 vertical="top"/>
    </xf>
    <xf numFmtId="4" fontId="14" fillId="0" borderId="13" xfId="0" applyNumberFormat="1" applyFont="1" applyFill="1" applyBorder="1" applyAlignment="1">
      <alignment horizontal="right" vertical="top"/>
    </xf>
    <xf numFmtId="182" fontId="13" fillId="2" borderId="32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3" fillId="2" borderId="32" xfId="0" applyNumberFormat="1" applyFont="1" applyFill="1" applyBorder="1" applyAlignment="1">
      <alignment horizontal="right" vertical="top"/>
    </xf>
    <xf numFmtId="4" fontId="14" fillId="4" borderId="13" xfId="0" applyNumberFormat="1" applyFont="1" applyFill="1" applyBorder="1" applyAlignment="1">
      <alignment horizontal="right" vertical="top"/>
    </xf>
    <xf numFmtId="4" fontId="13" fillId="2" borderId="16" xfId="0" applyNumberFormat="1" applyFont="1" applyFill="1" applyBorder="1" applyAlignment="1">
      <alignment horizontal="right" vertical="top"/>
    </xf>
    <xf numFmtId="4" fontId="14" fillId="4" borderId="18" xfId="0" applyNumberFormat="1" applyFont="1" applyFill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179" fontId="13" fillId="2" borderId="32" xfId="0" applyNumberFormat="1" applyFont="1" applyFill="1" applyBorder="1" applyAlignment="1">
      <alignment horizontal="right" vertical="top"/>
    </xf>
    <xf numFmtId="179" fontId="14" fillId="4" borderId="32" xfId="0" applyNumberFormat="1" applyFont="1" applyFill="1" applyBorder="1" applyAlignment="1">
      <alignment horizontal="right" vertical="top"/>
    </xf>
    <xf numFmtId="179" fontId="14" fillId="0" borderId="22" xfId="0" applyNumberFormat="1" applyFont="1" applyBorder="1" applyAlignment="1">
      <alignment horizontal="right" vertical="top"/>
    </xf>
    <xf numFmtId="173" fontId="20" fillId="0" borderId="46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4" borderId="23" xfId="0" applyNumberFormat="1" applyFont="1" applyFill="1" applyBorder="1" applyAlignment="1">
      <alignment/>
    </xf>
    <xf numFmtId="179" fontId="13" fillId="4" borderId="32" xfId="0" applyNumberFormat="1" applyFont="1" applyFill="1" applyBorder="1" applyAlignment="1">
      <alignment horizontal="right" vertical="top"/>
    </xf>
    <xf numFmtId="4" fontId="1" fillId="4" borderId="2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178" fontId="14" fillId="4" borderId="5" xfId="0" applyNumberFormat="1" applyFont="1" applyFill="1" applyBorder="1" applyAlignment="1">
      <alignment horizontal="right" vertical="top"/>
    </xf>
    <xf numFmtId="4" fontId="1" fillId="4" borderId="3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4" fillId="4" borderId="32" xfId="0" applyNumberFormat="1" applyFont="1" applyFill="1" applyBorder="1" applyAlignment="1">
      <alignment horizontal="right" vertical="top"/>
    </xf>
    <xf numFmtId="4" fontId="14" fillId="0" borderId="25" xfId="0" applyNumberFormat="1" applyFont="1" applyFill="1" applyBorder="1" applyAlignment="1">
      <alignment horizontal="right" vertical="top"/>
    </xf>
    <xf numFmtId="4" fontId="13" fillId="0" borderId="2" xfId="0" applyNumberFormat="1" applyFont="1" applyFill="1" applyBorder="1" applyAlignment="1">
      <alignment horizontal="right" vertical="top"/>
    </xf>
    <xf numFmtId="4" fontId="14" fillId="0" borderId="32" xfId="0" applyNumberFormat="1" applyFont="1" applyFill="1" applyBorder="1" applyAlignment="1">
      <alignment horizontal="right" vertical="top"/>
    </xf>
    <xf numFmtId="4" fontId="14" fillId="4" borderId="32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133350</xdr:rowOff>
    </xdr:from>
    <xdr:to>
      <xdr:col>4</xdr:col>
      <xdr:colOff>476250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952500" y="17240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0</xdr:rowOff>
    </xdr:from>
    <xdr:to>
      <xdr:col>4</xdr:col>
      <xdr:colOff>476250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00" y="20478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23</xdr:row>
      <xdr:rowOff>133350</xdr:rowOff>
    </xdr:from>
    <xdr:to>
      <xdr:col>4</xdr:col>
      <xdr:colOff>476250</xdr:colOff>
      <xdr:row>23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952500" y="38957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25</xdr:row>
      <xdr:rowOff>0</xdr:rowOff>
    </xdr:from>
    <xdr:to>
      <xdr:col>4</xdr:col>
      <xdr:colOff>476250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00" y="4048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32</xdr:row>
      <xdr:rowOff>133350</xdr:rowOff>
    </xdr:from>
    <xdr:to>
      <xdr:col>4</xdr:col>
      <xdr:colOff>476250</xdr:colOff>
      <xdr:row>32</xdr:row>
      <xdr:rowOff>133350</xdr:rowOff>
    </xdr:to>
    <xdr:sp>
      <xdr:nvSpPr>
        <xdr:cNvPr id="5" name="Line 5"/>
        <xdr:cNvSpPr>
          <a:spLocks/>
        </xdr:cNvSpPr>
      </xdr:nvSpPr>
      <xdr:spPr>
        <a:xfrm flipH="1" flipV="1">
          <a:off x="952500" y="52482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0</xdr:rowOff>
    </xdr:from>
    <xdr:to>
      <xdr:col>4</xdr:col>
      <xdr:colOff>476250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00" y="5572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0</xdr:rowOff>
    </xdr:from>
    <xdr:to>
      <xdr:col>4</xdr:col>
      <xdr:colOff>476250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952500" y="5572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54</xdr:row>
      <xdr:rowOff>133350</xdr:rowOff>
    </xdr:from>
    <xdr:to>
      <xdr:col>4</xdr:col>
      <xdr:colOff>476250</xdr:colOff>
      <xdr:row>54</xdr:row>
      <xdr:rowOff>133350</xdr:rowOff>
    </xdr:to>
    <xdr:sp>
      <xdr:nvSpPr>
        <xdr:cNvPr id="8" name="Line 8"/>
        <xdr:cNvSpPr>
          <a:spLocks/>
        </xdr:cNvSpPr>
      </xdr:nvSpPr>
      <xdr:spPr>
        <a:xfrm flipH="1" flipV="1">
          <a:off x="952500" y="86391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58</xdr:row>
      <xdr:rowOff>133350</xdr:rowOff>
    </xdr:from>
    <xdr:to>
      <xdr:col>4</xdr:col>
      <xdr:colOff>476250</xdr:colOff>
      <xdr:row>58</xdr:row>
      <xdr:rowOff>133350</xdr:rowOff>
    </xdr:to>
    <xdr:sp>
      <xdr:nvSpPr>
        <xdr:cNvPr id="9" name="Line 9"/>
        <xdr:cNvSpPr>
          <a:spLocks/>
        </xdr:cNvSpPr>
      </xdr:nvSpPr>
      <xdr:spPr>
        <a:xfrm flipH="1" flipV="1">
          <a:off x="952500" y="92773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59</xdr:row>
      <xdr:rowOff>0</xdr:rowOff>
    </xdr:from>
    <xdr:to>
      <xdr:col>4</xdr:col>
      <xdr:colOff>476250</xdr:colOff>
      <xdr:row>59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952500" y="92964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61</xdr:row>
      <xdr:rowOff>133350</xdr:rowOff>
    </xdr:from>
    <xdr:to>
      <xdr:col>4</xdr:col>
      <xdr:colOff>476250</xdr:colOff>
      <xdr:row>61</xdr:row>
      <xdr:rowOff>133350</xdr:rowOff>
    </xdr:to>
    <xdr:sp>
      <xdr:nvSpPr>
        <xdr:cNvPr id="11" name="Line 11"/>
        <xdr:cNvSpPr>
          <a:spLocks/>
        </xdr:cNvSpPr>
      </xdr:nvSpPr>
      <xdr:spPr>
        <a:xfrm flipH="1" flipV="1">
          <a:off x="952500" y="97440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64</xdr:row>
      <xdr:rowOff>0</xdr:rowOff>
    </xdr:from>
    <xdr:to>
      <xdr:col>4</xdr:col>
      <xdr:colOff>476250</xdr:colOff>
      <xdr:row>64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952500" y="100679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64</xdr:row>
      <xdr:rowOff>0</xdr:rowOff>
    </xdr:from>
    <xdr:to>
      <xdr:col>4</xdr:col>
      <xdr:colOff>476250</xdr:colOff>
      <xdr:row>64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952500" y="100679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79</xdr:row>
      <xdr:rowOff>133350</xdr:rowOff>
    </xdr:from>
    <xdr:to>
      <xdr:col>4</xdr:col>
      <xdr:colOff>476250</xdr:colOff>
      <xdr:row>79</xdr:row>
      <xdr:rowOff>133350</xdr:rowOff>
    </xdr:to>
    <xdr:sp>
      <xdr:nvSpPr>
        <xdr:cNvPr id="14" name="Line 14"/>
        <xdr:cNvSpPr>
          <a:spLocks/>
        </xdr:cNvSpPr>
      </xdr:nvSpPr>
      <xdr:spPr>
        <a:xfrm flipH="1" flipV="1">
          <a:off x="952500" y="125349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80</xdr:row>
      <xdr:rowOff>0</xdr:rowOff>
    </xdr:from>
    <xdr:to>
      <xdr:col>4</xdr:col>
      <xdr:colOff>476250</xdr:colOff>
      <xdr:row>80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952500" y="125539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82</xdr:row>
      <xdr:rowOff>0</xdr:rowOff>
    </xdr:from>
    <xdr:to>
      <xdr:col>4</xdr:col>
      <xdr:colOff>476250</xdr:colOff>
      <xdr:row>82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952500" y="128682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82</xdr:row>
      <xdr:rowOff>0</xdr:rowOff>
    </xdr:from>
    <xdr:to>
      <xdr:col>4</xdr:col>
      <xdr:colOff>476250</xdr:colOff>
      <xdr:row>82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952500" y="128682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87</xdr:row>
      <xdr:rowOff>0</xdr:rowOff>
    </xdr:from>
    <xdr:to>
      <xdr:col>4</xdr:col>
      <xdr:colOff>476250</xdr:colOff>
      <xdr:row>87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952500" y="136683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2095500</xdr:colOff>
      <xdr:row>87</xdr:row>
      <xdr:rowOff>0</xdr:rowOff>
    </xdr:from>
    <xdr:to>
      <xdr:col>6</xdr:col>
      <xdr:colOff>9525</xdr:colOff>
      <xdr:row>87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048000" y="13668375"/>
          <a:ext cx="15240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3</xdr:col>
      <xdr:colOff>314325</xdr:colOff>
      <xdr:row>87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0" y="13668375"/>
          <a:ext cx="952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0</xdr:rowOff>
    </xdr:from>
    <xdr:to>
      <xdr:col>4</xdr:col>
      <xdr:colOff>476250</xdr:colOff>
      <xdr:row>12</xdr:row>
      <xdr:rowOff>0</xdr:rowOff>
    </xdr:to>
    <xdr:sp>
      <xdr:nvSpPr>
        <xdr:cNvPr id="21" name="Line 23"/>
        <xdr:cNvSpPr>
          <a:spLocks/>
        </xdr:cNvSpPr>
      </xdr:nvSpPr>
      <xdr:spPr>
        <a:xfrm flipH="1" flipV="1">
          <a:off x="952500" y="20478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0</xdr:rowOff>
    </xdr:from>
    <xdr:to>
      <xdr:col>4</xdr:col>
      <xdr:colOff>476250</xdr:colOff>
      <xdr:row>35</xdr:row>
      <xdr:rowOff>0</xdr:rowOff>
    </xdr:to>
    <xdr:sp>
      <xdr:nvSpPr>
        <xdr:cNvPr id="22" name="Line 24"/>
        <xdr:cNvSpPr>
          <a:spLocks/>
        </xdr:cNvSpPr>
      </xdr:nvSpPr>
      <xdr:spPr>
        <a:xfrm flipH="1" flipV="1">
          <a:off x="952500" y="5572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0</xdr:rowOff>
    </xdr:from>
    <xdr:to>
      <xdr:col>4</xdr:col>
      <xdr:colOff>476250</xdr:colOff>
      <xdr:row>35</xdr:row>
      <xdr:rowOff>0</xdr:rowOff>
    </xdr:to>
    <xdr:sp>
      <xdr:nvSpPr>
        <xdr:cNvPr id="23" name="Line 25"/>
        <xdr:cNvSpPr>
          <a:spLocks/>
        </xdr:cNvSpPr>
      </xdr:nvSpPr>
      <xdr:spPr>
        <a:xfrm flipH="1" flipV="1">
          <a:off x="952500" y="5572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25</xdr:row>
      <xdr:rowOff>0</xdr:rowOff>
    </xdr:from>
    <xdr:to>
      <xdr:col>4</xdr:col>
      <xdr:colOff>704850</xdr:colOff>
      <xdr:row>25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1181100" y="4048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workbookViewId="0" topLeftCell="A1">
      <selection activeCell="E93" sqref="E93"/>
    </sheetView>
  </sheetViews>
  <sheetFormatPr defaultColWidth="9.140625" defaultRowHeight="12.75"/>
  <cols>
    <col min="1" max="1" width="4.140625" style="0" customWidth="1"/>
    <col min="2" max="2" width="5.421875" style="0" customWidth="1"/>
    <col min="3" max="3" width="0.5625" style="0" hidden="1" customWidth="1"/>
    <col min="4" max="4" width="4.7109375" style="0" customWidth="1"/>
    <col min="5" max="5" width="40.8515625" style="0" customWidth="1"/>
    <col min="6" max="6" width="13.28125" style="0" customWidth="1"/>
    <col min="7" max="7" width="13.7109375" style="3" customWidth="1"/>
    <col min="8" max="8" width="13.7109375" style="17" customWidth="1"/>
    <col min="9" max="9" width="13.28125" style="13" customWidth="1"/>
    <col min="10" max="10" width="14.140625" style="13" customWidth="1"/>
    <col min="11" max="12" width="9.140625" style="13" customWidth="1"/>
  </cols>
  <sheetData>
    <row r="1" spans="1:10" ht="15.75">
      <c r="A1" s="33" t="s">
        <v>59</v>
      </c>
      <c r="B1" s="33"/>
      <c r="C1" s="33"/>
      <c r="D1" s="33"/>
      <c r="E1" s="33"/>
      <c r="F1" s="34"/>
      <c r="G1" s="35"/>
      <c r="H1" s="15"/>
      <c r="I1" s="17"/>
      <c r="J1" s="19"/>
    </row>
    <row r="2" spans="1:9" ht="12.75">
      <c r="A2" s="33" t="s">
        <v>34</v>
      </c>
      <c r="B2" s="33"/>
      <c r="C2" s="33"/>
      <c r="D2" s="33"/>
      <c r="E2" s="33"/>
      <c r="F2" s="36"/>
      <c r="G2" s="37"/>
      <c r="H2" s="15"/>
      <c r="I2" s="17"/>
    </row>
    <row r="3" spans="1:10" ht="13.5" customHeight="1">
      <c r="A3" s="38"/>
      <c r="B3" s="38"/>
      <c r="C3" s="38"/>
      <c r="D3" s="38"/>
      <c r="E3" s="38"/>
      <c r="F3" s="39"/>
      <c r="G3" s="21"/>
      <c r="H3" s="15"/>
      <c r="I3" s="17"/>
      <c r="J3" s="20"/>
    </row>
    <row r="4" spans="1:11" ht="16.5" customHeight="1">
      <c r="A4" s="40"/>
      <c r="B4" s="41"/>
      <c r="C4" s="42"/>
      <c r="D4" s="43"/>
      <c r="E4" s="40"/>
      <c r="F4" s="40"/>
      <c r="G4" s="44"/>
      <c r="H4" s="16"/>
      <c r="I4" s="18"/>
      <c r="J4" s="21"/>
      <c r="K4" s="14"/>
    </row>
    <row r="5" spans="1:11" ht="14.25" customHeight="1">
      <c r="A5" s="45" t="s">
        <v>22</v>
      </c>
      <c r="B5" s="46" t="s">
        <v>28</v>
      </c>
      <c r="C5" s="47" t="s">
        <v>8</v>
      </c>
      <c r="D5" s="48"/>
      <c r="E5" s="49" t="s">
        <v>27</v>
      </c>
      <c r="F5" s="49" t="s">
        <v>32</v>
      </c>
      <c r="G5" s="50" t="s">
        <v>33</v>
      </c>
      <c r="I5" s="18"/>
      <c r="J5" s="22"/>
      <c r="K5" s="14"/>
    </row>
    <row r="6" spans="1:11" ht="12.75" customHeight="1">
      <c r="A6" s="51">
        <v>10</v>
      </c>
      <c r="B6" s="52"/>
      <c r="C6" s="52"/>
      <c r="D6" s="52"/>
      <c r="E6" s="53" t="s">
        <v>20</v>
      </c>
      <c r="F6" s="187">
        <f>SUM(F7)</f>
        <v>111501</v>
      </c>
      <c r="G6" s="187">
        <f>SUM(G7)</f>
        <v>111500.13</v>
      </c>
      <c r="I6" s="18"/>
      <c r="J6" s="22"/>
      <c r="K6" s="14"/>
    </row>
    <row r="7" spans="1:11" ht="15.75">
      <c r="A7" s="54"/>
      <c r="B7" s="55">
        <v>1095</v>
      </c>
      <c r="C7" s="56"/>
      <c r="D7" s="57"/>
      <c r="E7" s="58" t="s">
        <v>29</v>
      </c>
      <c r="F7" s="188">
        <f>SUM(F8)</f>
        <v>111501</v>
      </c>
      <c r="G7" s="188">
        <f>SUM(G8)</f>
        <v>111500.13</v>
      </c>
      <c r="I7" s="18"/>
      <c r="J7" s="22"/>
      <c r="K7" s="14"/>
    </row>
    <row r="8" spans="1:10" ht="12" customHeight="1">
      <c r="A8" s="59"/>
      <c r="B8" s="60"/>
      <c r="C8" s="61"/>
      <c r="D8" s="62">
        <v>2010</v>
      </c>
      <c r="E8" s="63" t="s">
        <v>13</v>
      </c>
      <c r="F8" s="189">
        <v>111501</v>
      </c>
      <c r="G8" s="240">
        <v>111500.13</v>
      </c>
      <c r="J8" s="23"/>
    </row>
    <row r="9" spans="1:7" ht="12" customHeight="1">
      <c r="A9" s="64"/>
      <c r="B9" s="65"/>
      <c r="C9" s="66"/>
      <c r="D9" s="67"/>
      <c r="E9" s="68" t="s">
        <v>23</v>
      </c>
      <c r="F9" s="59"/>
      <c r="G9" s="241"/>
    </row>
    <row r="10" spans="1:7" ht="12" customHeight="1">
      <c r="A10" s="64"/>
      <c r="B10" s="65"/>
      <c r="C10" s="66"/>
      <c r="D10" s="67"/>
      <c r="E10" s="100" t="s">
        <v>15</v>
      </c>
      <c r="F10" s="59"/>
      <c r="G10" s="241"/>
    </row>
    <row r="11" spans="1:7" ht="12" customHeight="1">
      <c r="A11" s="64"/>
      <c r="B11" s="65"/>
      <c r="C11" s="66"/>
      <c r="D11" s="67"/>
      <c r="E11" s="149" t="s">
        <v>46</v>
      </c>
      <c r="F11" s="189">
        <v>111501</v>
      </c>
      <c r="G11" s="240"/>
    </row>
    <row r="12" spans="1:7" ht="12" customHeight="1">
      <c r="A12" s="69"/>
      <c r="B12" s="70"/>
      <c r="C12" s="66"/>
      <c r="D12" s="67"/>
      <c r="E12" s="150" t="s">
        <v>47</v>
      </c>
      <c r="F12" s="178"/>
      <c r="G12" s="242"/>
    </row>
    <row r="13" spans="1:11" ht="12.75">
      <c r="A13" s="71">
        <v>750</v>
      </c>
      <c r="B13" s="52"/>
      <c r="C13" s="52"/>
      <c r="D13" s="52"/>
      <c r="E13" s="72" t="s">
        <v>1</v>
      </c>
      <c r="F13" s="190">
        <f>SUM(F14)</f>
        <v>182600</v>
      </c>
      <c r="G13" s="190">
        <f>SUM(G14)</f>
        <v>94108</v>
      </c>
      <c r="H13" s="26"/>
      <c r="I13" s="27"/>
      <c r="J13" s="15"/>
      <c r="K13" s="17"/>
    </row>
    <row r="14" spans="1:11" ht="12.75">
      <c r="A14" s="54"/>
      <c r="B14" s="73">
        <v>75011</v>
      </c>
      <c r="C14" s="56"/>
      <c r="D14" s="57"/>
      <c r="E14" s="74" t="s">
        <v>11</v>
      </c>
      <c r="F14" s="191">
        <f>SUM(F15)</f>
        <v>182600</v>
      </c>
      <c r="G14" s="191">
        <f>SUM(G15)</f>
        <v>94108</v>
      </c>
      <c r="H14" s="26"/>
      <c r="I14" s="28"/>
      <c r="J14" s="15"/>
      <c r="K14" s="17"/>
    </row>
    <row r="15" spans="1:11" ht="12" customHeight="1">
      <c r="A15" s="59"/>
      <c r="B15" s="60"/>
      <c r="C15" s="61"/>
      <c r="D15" s="62">
        <v>2010</v>
      </c>
      <c r="E15" s="75" t="s">
        <v>13</v>
      </c>
      <c r="F15" s="192">
        <v>182600</v>
      </c>
      <c r="G15" s="229">
        <v>94108</v>
      </c>
      <c r="H15" s="26"/>
      <c r="I15" s="28"/>
      <c r="J15" s="15"/>
      <c r="K15" s="17"/>
    </row>
    <row r="16" spans="1:11" ht="12" customHeight="1">
      <c r="A16" s="64"/>
      <c r="B16" s="65"/>
      <c r="C16" s="66"/>
      <c r="D16" s="67"/>
      <c r="E16" s="76" t="s">
        <v>23</v>
      </c>
      <c r="F16" s="179"/>
      <c r="G16" s="228"/>
      <c r="H16" s="26"/>
      <c r="I16" s="27"/>
      <c r="J16" s="15"/>
      <c r="K16" s="17"/>
    </row>
    <row r="17" spans="1:11" ht="12" customHeight="1">
      <c r="A17" s="69"/>
      <c r="B17" s="70"/>
      <c r="C17" s="66"/>
      <c r="D17" s="67"/>
      <c r="E17" s="77" t="s">
        <v>15</v>
      </c>
      <c r="F17" s="181"/>
      <c r="G17" s="243"/>
      <c r="H17" s="26"/>
      <c r="I17" s="28"/>
      <c r="J17" s="15"/>
      <c r="K17" s="17"/>
    </row>
    <row r="18" spans="1:11" ht="12" customHeight="1">
      <c r="A18" s="78">
        <v>751</v>
      </c>
      <c r="B18" s="79"/>
      <c r="C18" s="79"/>
      <c r="D18" s="79"/>
      <c r="E18" s="72" t="s">
        <v>12</v>
      </c>
      <c r="F18" s="206">
        <f>SUM(F20+F26)</f>
        <v>26747</v>
      </c>
      <c r="G18" s="206">
        <f>SUM(G20+G26)</f>
        <v>25391</v>
      </c>
      <c r="H18" s="26"/>
      <c r="I18" s="28"/>
      <c r="J18" s="15"/>
      <c r="K18" s="17"/>
    </row>
    <row r="19" spans="1:11" ht="12.75">
      <c r="A19" s="80"/>
      <c r="B19" s="81"/>
      <c r="C19" s="81"/>
      <c r="D19" s="81"/>
      <c r="E19" s="82" t="s">
        <v>17</v>
      </c>
      <c r="F19" s="193"/>
      <c r="G19" s="244"/>
      <c r="H19" s="26"/>
      <c r="I19" s="27"/>
      <c r="J19" s="15"/>
      <c r="K19" s="17"/>
    </row>
    <row r="20" spans="1:11" ht="12" customHeight="1">
      <c r="A20" s="83"/>
      <c r="B20" s="84">
        <v>75101</v>
      </c>
      <c r="C20" s="85"/>
      <c r="D20" s="86"/>
      <c r="E20" s="87" t="s">
        <v>16</v>
      </c>
      <c r="F20" s="194">
        <f>SUM(F22)</f>
        <v>2710</v>
      </c>
      <c r="G20" s="194">
        <f>SUM(G22)</f>
        <v>1354</v>
      </c>
      <c r="H20" s="26"/>
      <c r="I20" s="28"/>
      <c r="J20" s="15"/>
      <c r="K20" s="17"/>
    </row>
    <row r="21" spans="1:11" ht="12.75">
      <c r="A21" s="59"/>
      <c r="B21" s="88"/>
      <c r="C21" s="89"/>
      <c r="D21" s="90"/>
      <c r="E21" s="91" t="s">
        <v>6</v>
      </c>
      <c r="F21" s="195"/>
      <c r="G21" s="245"/>
      <c r="H21" s="26"/>
      <c r="I21" s="28"/>
      <c r="J21" s="15"/>
      <c r="K21" s="17"/>
    </row>
    <row r="22" spans="1:10" ht="12" customHeight="1">
      <c r="A22" s="64"/>
      <c r="B22" s="92"/>
      <c r="C22" s="93"/>
      <c r="D22" s="62">
        <v>2010</v>
      </c>
      <c r="E22" s="63" t="s">
        <v>13</v>
      </c>
      <c r="F22" s="196">
        <v>2710</v>
      </c>
      <c r="G22" s="229">
        <v>1354</v>
      </c>
      <c r="H22" s="16"/>
      <c r="I22" s="23"/>
      <c r="J22" s="23"/>
    </row>
    <row r="23" spans="1:7" ht="12" customHeight="1">
      <c r="A23" s="69"/>
      <c r="B23" s="65"/>
      <c r="C23" s="66"/>
      <c r="D23" s="67"/>
      <c r="E23" s="68" t="s">
        <v>23</v>
      </c>
      <c r="F23" s="59"/>
      <c r="G23" s="228"/>
    </row>
    <row r="24" spans="1:7" ht="12" customHeight="1">
      <c r="A24" s="94"/>
      <c r="B24" s="95"/>
      <c r="C24" s="66"/>
      <c r="D24" s="67"/>
      <c r="E24" s="68" t="s">
        <v>15</v>
      </c>
      <c r="F24" s="59"/>
      <c r="G24" s="228"/>
    </row>
    <row r="25" spans="1:7" ht="10.5" customHeight="1">
      <c r="A25" s="94"/>
      <c r="B25" s="121"/>
      <c r="C25" s="67"/>
      <c r="D25" s="67"/>
      <c r="E25" s="147" t="s">
        <v>21</v>
      </c>
      <c r="F25" s="197">
        <v>2710</v>
      </c>
      <c r="G25" s="229"/>
    </row>
    <row r="26" spans="1:7" ht="12.75">
      <c r="A26" s="94"/>
      <c r="B26" s="204">
        <v>75113</v>
      </c>
      <c r="C26" s="167"/>
      <c r="D26" s="201"/>
      <c r="E26" s="202" t="s">
        <v>48</v>
      </c>
      <c r="F26" s="203">
        <f>SUM(F27)</f>
        <v>24037</v>
      </c>
      <c r="G26" s="246">
        <f>SUM(G27)</f>
        <v>24037</v>
      </c>
    </row>
    <row r="27" spans="1:7" ht="12.75">
      <c r="A27" s="94"/>
      <c r="B27" s="93"/>
      <c r="C27" s="125"/>
      <c r="D27" s="205">
        <v>2010</v>
      </c>
      <c r="E27" s="144" t="s">
        <v>13</v>
      </c>
      <c r="F27" s="199">
        <v>24037</v>
      </c>
      <c r="G27" s="199">
        <v>24037</v>
      </c>
    </row>
    <row r="28" spans="1:7" ht="10.5" customHeight="1">
      <c r="A28" s="94"/>
      <c r="B28" s="66"/>
      <c r="C28" s="67"/>
      <c r="D28" s="143"/>
      <c r="E28" s="144" t="s">
        <v>23</v>
      </c>
      <c r="F28" s="199"/>
      <c r="G28" s="228"/>
    </row>
    <row r="29" spans="1:7" ht="10.5" customHeight="1">
      <c r="A29" s="239"/>
      <c r="B29" s="121"/>
      <c r="C29" s="122"/>
      <c r="D29" s="145"/>
      <c r="E29" s="148" t="s">
        <v>15</v>
      </c>
      <c r="F29" s="200"/>
      <c r="G29" s="243"/>
    </row>
    <row r="30" spans="1:7" ht="12.75">
      <c r="A30" s="71">
        <v>801</v>
      </c>
      <c r="B30" s="52"/>
      <c r="C30" s="52"/>
      <c r="D30" s="96"/>
      <c r="E30" s="198" t="s">
        <v>24</v>
      </c>
      <c r="F30" s="207">
        <f>SUM(F31)</f>
        <v>900000</v>
      </c>
      <c r="G30" s="207">
        <f>SUM(G31)</f>
        <v>0</v>
      </c>
    </row>
    <row r="31" spans="1:7" ht="12.75">
      <c r="A31" s="54"/>
      <c r="B31" s="73">
        <v>80101</v>
      </c>
      <c r="C31" s="56"/>
      <c r="D31" s="57"/>
      <c r="E31" s="98" t="s">
        <v>10</v>
      </c>
      <c r="F31" s="208">
        <f>SUM(F32)</f>
        <v>900000</v>
      </c>
      <c r="G31" s="208">
        <f>SUM(G32)</f>
        <v>0</v>
      </c>
    </row>
    <row r="32" spans="1:7" ht="12" customHeight="1">
      <c r="A32" s="59"/>
      <c r="B32" s="99"/>
      <c r="C32" s="99"/>
      <c r="D32" s="62">
        <v>6260</v>
      </c>
      <c r="E32" s="63" t="s">
        <v>49</v>
      </c>
      <c r="F32" s="189">
        <v>900000</v>
      </c>
      <c r="G32" s="229">
        <v>0</v>
      </c>
    </row>
    <row r="33" spans="1:7" ht="12" customHeight="1">
      <c r="A33" s="64"/>
      <c r="B33" s="67"/>
      <c r="C33" s="67"/>
      <c r="D33" s="67"/>
      <c r="E33" s="100" t="s">
        <v>50</v>
      </c>
      <c r="F33" s="59"/>
      <c r="G33" s="228"/>
    </row>
    <row r="34" spans="1:7" ht="12" customHeight="1">
      <c r="A34" s="64"/>
      <c r="B34" s="67"/>
      <c r="C34" s="67"/>
      <c r="D34" s="67"/>
      <c r="E34" s="76" t="s">
        <v>51</v>
      </c>
      <c r="F34" s="209"/>
      <c r="G34" s="228"/>
    </row>
    <row r="35" spans="1:7" ht="12" customHeight="1">
      <c r="A35" s="64"/>
      <c r="B35" s="67"/>
      <c r="C35" s="67"/>
      <c r="D35" s="67"/>
      <c r="E35" s="149" t="s">
        <v>52</v>
      </c>
      <c r="F35" s="210">
        <v>900000</v>
      </c>
      <c r="G35" s="229"/>
    </row>
    <row r="36" spans="1:7" ht="12.75">
      <c r="A36" s="71">
        <v>852</v>
      </c>
      <c r="B36" s="52"/>
      <c r="C36" s="52"/>
      <c r="D36" s="52"/>
      <c r="E36" s="97" t="s">
        <v>31</v>
      </c>
      <c r="F36" s="227">
        <f>SUM(F60+F57+F49+F43+F37)</f>
        <v>5109300</v>
      </c>
      <c r="G36" s="227">
        <f>SUM(G60+G57+G49+G43+G37)</f>
        <v>2581820</v>
      </c>
    </row>
    <row r="37" spans="1:7" ht="12" customHeight="1">
      <c r="A37" s="172"/>
      <c r="B37" s="109">
        <v>85212</v>
      </c>
      <c r="C37" s="110"/>
      <c r="D37" s="111"/>
      <c r="E37" s="112" t="s">
        <v>9</v>
      </c>
      <c r="F37" s="211">
        <f>SUM(F40)</f>
        <v>4457000</v>
      </c>
      <c r="G37" s="211">
        <f>SUM(G40)</f>
        <v>2261360</v>
      </c>
    </row>
    <row r="38" spans="1:7" ht="12" customHeight="1">
      <c r="A38" s="59"/>
      <c r="B38" s="111"/>
      <c r="C38" s="110"/>
      <c r="D38" s="111"/>
      <c r="E38" s="113" t="s">
        <v>4</v>
      </c>
      <c r="F38" s="212"/>
      <c r="G38" s="247"/>
    </row>
    <row r="39" spans="1:7" ht="12.75">
      <c r="A39" s="64"/>
      <c r="B39" s="114"/>
      <c r="C39" s="115"/>
      <c r="D39" s="114"/>
      <c r="E39" s="113" t="s">
        <v>0</v>
      </c>
      <c r="F39" s="212"/>
      <c r="G39" s="247"/>
    </row>
    <row r="40" spans="1:7" ht="12" customHeight="1">
      <c r="A40" s="64"/>
      <c r="B40" s="116"/>
      <c r="C40" s="66"/>
      <c r="D40" s="117">
        <v>2010</v>
      </c>
      <c r="E40" s="75" t="s">
        <v>13</v>
      </c>
      <c r="F40" s="213">
        <v>4457000</v>
      </c>
      <c r="G40" s="213">
        <v>2261360</v>
      </c>
    </row>
    <row r="41" spans="1:7" ht="12" customHeight="1">
      <c r="A41" s="59"/>
      <c r="B41" s="105"/>
      <c r="C41" s="106"/>
      <c r="D41" s="107"/>
      <c r="E41" s="76" t="s">
        <v>23</v>
      </c>
      <c r="F41" s="179"/>
      <c r="G41" s="241"/>
    </row>
    <row r="42" spans="1:7" ht="12" customHeight="1">
      <c r="A42" s="64"/>
      <c r="B42" s="70"/>
      <c r="C42" s="66"/>
      <c r="D42" s="67"/>
      <c r="E42" s="76" t="s">
        <v>15</v>
      </c>
      <c r="F42" s="179"/>
      <c r="G42" s="242"/>
    </row>
    <row r="43" spans="1:7" ht="12" customHeight="1">
      <c r="A43" s="64"/>
      <c r="B43" s="118">
        <v>85213</v>
      </c>
      <c r="C43" s="119"/>
      <c r="D43" s="119"/>
      <c r="E43" s="112" t="s">
        <v>14</v>
      </c>
      <c r="F43" s="214">
        <f>SUM(F46)</f>
        <v>22700</v>
      </c>
      <c r="G43" s="214">
        <f>SUM(G46)</f>
        <v>10465</v>
      </c>
    </row>
    <row r="44" spans="1:7" ht="12" customHeight="1">
      <c r="A44" s="59"/>
      <c r="B44" s="111"/>
      <c r="C44" s="111"/>
      <c r="D44" s="111"/>
      <c r="E44" s="113" t="s">
        <v>25</v>
      </c>
      <c r="F44" s="212"/>
      <c r="G44" s="247"/>
    </row>
    <row r="45" spans="1:7" ht="12.75">
      <c r="A45" s="64"/>
      <c r="B45" s="114"/>
      <c r="C45" s="114"/>
      <c r="D45" s="114"/>
      <c r="E45" s="113" t="s">
        <v>18</v>
      </c>
      <c r="F45" s="212"/>
      <c r="G45" s="247"/>
    </row>
    <row r="46" spans="1:7" ht="12" customHeight="1">
      <c r="A46" s="64"/>
      <c r="B46" s="116"/>
      <c r="C46" s="66"/>
      <c r="D46" s="117">
        <v>2010</v>
      </c>
      <c r="E46" s="75" t="s">
        <v>13</v>
      </c>
      <c r="F46" s="215">
        <v>22700</v>
      </c>
      <c r="G46" s="240">
        <v>10465</v>
      </c>
    </row>
    <row r="47" spans="1:7" ht="12" customHeight="1">
      <c r="A47" s="64"/>
      <c r="B47" s="65"/>
      <c r="C47" s="66"/>
      <c r="D47" s="67"/>
      <c r="E47" s="76" t="s">
        <v>23</v>
      </c>
      <c r="F47" s="179"/>
      <c r="G47" s="241"/>
    </row>
    <row r="48" spans="1:7" ht="12" customHeight="1">
      <c r="A48" s="64"/>
      <c r="B48" s="120"/>
      <c r="C48" s="121"/>
      <c r="D48" s="122"/>
      <c r="E48" s="77" t="s">
        <v>15</v>
      </c>
      <c r="F48" s="181"/>
      <c r="G48" s="248"/>
    </row>
    <row r="49" spans="1:7" ht="12" customHeight="1">
      <c r="A49" s="64"/>
      <c r="B49" s="84">
        <v>85214</v>
      </c>
      <c r="C49" s="85"/>
      <c r="D49" s="86"/>
      <c r="E49" s="123" t="s">
        <v>7</v>
      </c>
      <c r="F49" s="219">
        <f>SUM(F51+F54)</f>
        <v>271000</v>
      </c>
      <c r="G49" s="249">
        <f>SUM(G51+G54)</f>
        <v>149007</v>
      </c>
    </row>
    <row r="50" spans="1:7" ht="12.75">
      <c r="A50" s="59"/>
      <c r="B50" s="88"/>
      <c r="C50" s="89"/>
      <c r="D50" s="90"/>
      <c r="E50" s="124" t="s">
        <v>30</v>
      </c>
      <c r="F50" s="185"/>
      <c r="G50" s="250"/>
    </row>
    <row r="51" spans="1:7" ht="12" customHeight="1">
      <c r="A51" s="64"/>
      <c r="B51" s="125"/>
      <c r="C51" s="125"/>
      <c r="D51" s="62">
        <v>2010</v>
      </c>
      <c r="E51" s="75" t="s">
        <v>13</v>
      </c>
      <c r="F51" s="192">
        <v>187000</v>
      </c>
      <c r="G51" s="240">
        <v>99931</v>
      </c>
    </row>
    <row r="52" spans="1:7" ht="12" customHeight="1">
      <c r="A52" s="64"/>
      <c r="B52" s="67"/>
      <c r="C52" s="67"/>
      <c r="D52" s="67"/>
      <c r="E52" s="76" t="s">
        <v>23</v>
      </c>
      <c r="F52" s="216"/>
      <c r="G52" s="241"/>
    </row>
    <row r="53" spans="1:7" ht="12" customHeight="1">
      <c r="A53" s="64"/>
      <c r="B53" s="67"/>
      <c r="C53" s="67"/>
      <c r="D53" s="67"/>
      <c r="E53" s="76" t="s">
        <v>15</v>
      </c>
      <c r="F53" s="217"/>
      <c r="G53" s="242"/>
    </row>
    <row r="54" spans="1:7" ht="12" customHeight="1">
      <c r="A54" s="64"/>
      <c r="B54" s="67"/>
      <c r="C54" s="67"/>
      <c r="D54" s="117">
        <v>2030</v>
      </c>
      <c r="E54" s="75" t="s">
        <v>13</v>
      </c>
      <c r="F54" s="218">
        <v>84000</v>
      </c>
      <c r="G54" s="229">
        <v>49076</v>
      </c>
    </row>
    <row r="55" spans="1:7" ht="12" customHeight="1">
      <c r="A55" s="64"/>
      <c r="B55" s="67"/>
      <c r="C55" s="67"/>
      <c r="D55" s="67"/>
      <c r="E55" s="76" t="s">
        <v>5</v>
      </c>
      <c r="F55" s="177"/>
      <c r="G55" s="228"/>
    </row>
    <row r="56" spans="1:7" ht="11.25" customHeight="1">
      <c r="A56" s="64"/>
      <c r="B56" s="67"/>
      <c r="C56" s="67"/>
      <c r="D56" s="67"/>
      <c r="E56" s="126"/>
      <c r="F56" s="183"/>
      <c r="G56" s="228"/>
    </row>
    <row r="57" spans="1:7" ht="15" customHeight="1">
      <c r="A57" s="29"/>
      <c r="B57" s="101">
        <v>85219</v>
      </c>
      <c r="C57" s="102"/>
      <c r="D57" s="103"/>
      <c r="E57" s="98" t="s">
        <v>26</v>
      </c>
      <c r="F57" s="220">
        <f>SUM(F58)</f>
        <v>183600</v>
      </c>
      <c r="G57" s="220">
        <f>SUM(G58)</f>
        <v>95798</v>
      </c>
    </row>
    <row r="58" spans="1:7" ht="12" customHeight="1">
      <c r="A58" s="29"/>
      <c r="B58" s="99"/>
      <c r="C58" s="61"/>
      <c r="D58" s="62">
        <v>2030</v>
      </c>
      <c r="E58" s="63" t="s">
        <v>13</v>
      </c>
      <c r="F58" s="218">
        <v>183600</v>
      </c>
      <c r="G58" s="229">
        <v>95798</v>
      </c>
    </row>
    <row r="59" spans="1:7" ht="12" customHeight="1">
      <c r="A59" s="29"/>
      <c r="B59" s="67"/>
      <c r="C59" s="66"/>
      <c r="D59" s="67"/>
      <c r="E59" s="68" t="s">
        <v>5</v>
      </c>
      <c r="F59" s="177"/>
      <c r="G59" s="228"/>
    </row>
    <row r="60" spans="1:7" ht="12.75">
      <c r="A60" s="29"/>
      <c r="B60" s="127">
        <v>85295</v>
      </c>
      <c r="C60" s="102"/>
      <c r="D60" s="128"/>
      <c r="E60" s="58" t="s">
        <v>29</v>
      </c>
      <c r="F60" s="221">
        <f>SUM(F61)</f>
        <v>175000</v>
      </c>
      <c r="G60" s="221">
        <f>SUM(G61)</f>
        <v>65190</v>
      </c>
    </row>
    <row r="61" spans="1:7" ht="12" customHeight="1">
      <c r="A61" s="29"/>
      <c r="B61" s="107"/>
      <c r="C61" s="107"/>
      <c r="D61" s="117">
        <v>2030</v>
      </c>
      <c r="E61" s="63" t="s">
        <v>13</v>
      </c>
      <c r="F61" s="222">
        <v>175000</v>
      </c>
      <c r="G61" s="229">
        <v>65190</v>
      </c>
    </row>
    <row r="62" spans="1:7" ht="12" customHeight="1">
      <c r="A62" s="29"/>
      <c r="B62" s="67"/>
      <c r="C62" s="67"/>
      <c r="D62" s="67"/>
      <c r="E62" s="68" t="s">
        <v>5</v>
      </c>
      <c r="F62" s="59"/>
      <c r="G62" s="228"/>
    </row>
    <row r="63" spans="1:7" ht="12" customHeight="1">
      <c r="A63" s="29"/>
      <c r="B63" s="67"/>
      <c r="C63" s="67"/>
      <c r="D63" s="67"/>
      <c r="E63" s="147" t="s">
        <v>35</v>
      </c>
      <c r="F63" s="192">
        <v>175000</v>
      </c>
      <c r="G63" s="251">
        <v>65190</v>
      </c>
    </row>
    <row r="64" spans="1:7" ht="12" customHeight="1">
      <c r="A64" s="32"/>
      <c r="B64" s="67"/>
      <c r="C64" s="67"/>
      <c r="D64" s="67"/>
      <c r="E64" s="148" t="s">
        <v>36</v>
      </c>
      <c r="F64" s="181"/>
      <c r="G64" s="243"/>
    </row>
    <row r="65" spans="1:7" ht="12.75">
      <c r="A65" s="71">
        <v>853</v>
      </c>
      <c r="B65" s="52"/>
      <c r="C65" s="52"/>
      <c r="D65" s="52"/>
      <c r="E65" s="97" t="s">
        <v>37</v>
      </c>
      <c r="F65" s="230">
        <f>SUM(F70+F66)</f>
        <v>139638</v>
      </c>
      <c r="G65" s="230">
        <f>SUM(G70+G66)</f>
        <v>138986.34</v>
      </c>
    </row>
    <row r="66" spans="1:7" ht="12.75">
      <c r="A66" s="173"/>
      <c r="B66" s="166">
        <v>85324</v>
      </c>
      <c r="C66" s="167"/>
      <c r="D66" s="167"/>
      <c r="E66" s="168" t="s">
        <v>44</v>
      </c>
      <c r="F66" s="223">
        <f>SUM(F67)</f>
        <v>651</v>
      </c>
      <c r="G66" s="252">
        <f>SUM(G67)</f>
        <v>0</v>
      </c>
    </row>
    <row r="67" spans="1:7" ht="12" customHeight="1">
      <c r="A67" s="174"/>
      <c r="B67" s="138"/>
      <c r="C67" s="139"/>
      <c r="D67" s="140">
        <v>2440</v>
      </c>
      <c r="E67" s="137" t="s">
        <v>41</v>
      </c>
      <c r="F67" s="224">
        <v>651</v>
      </c>
      <c r="G67" s="253">
        <v>0</v>
      </c>
    </row>
    <row r="68" spans="1:7" ht="12" customHeight="1">
      <c r="A68" s="174"/>
      <c r="B68" s="141"/>
      <c r="C68" s="132"/>
      <c r="D68" s="142"/>
      <c r="E68" s="136" t="s">
        <v>42</v>
      </c>
      <c r="F68" s="225"/>
      <c r="G68" s="254"/>
    </row>
    <row r="69" spans="1:12" s="131" customFormat="1" ht="12" customHeight="1">
      <c r="A69" s="174"/>
      <c r="B69" s="133"/>
      <c r="C69" s="134"/>
      <c r="D69" s="135"/>
      <c r="E69" s="146" t="s">
        <v>43</v>
      </c>
      <c r="F69" s="226">
        <v>651</v>
      </c>
      <c r="G69" s="255">
        <v>0</v>
      </c>
      <c r="H69" s="129"/>
      <c r="I69" s="130"/>
      <c r="J69" s="130"/>
      <c r="K69" s="130"/>
      <c r="L69" s="130"/>
    </row>
    <row r="70" spans="1:7" ht="12.75">
      <c r="A70" s="30"/>
      <c r="B70" s="169">
        <v>85395</v>
      </c>
      <c r="C70" s="170"/>
      <c r="D70" s="171"/>
      <c r="E70" s="104" t="s">
        <v>29</v>
      </c>
      <c r="F70" s="231">
        <f>SUM(F74+F71)</f>
        <v>138987</v>
      </c>
      <c r="G70" s="256">
        <f>SUM(G74+G71)</f>
        <v>138986.34</v>
      </c>
    </row>
    <row r="71" spans="1:7" ht="12" customHeight="1">
      <c r="A71" s="30"/>
      <c r="B71" s="106"/>
      <c r="C71" s="107"/>
      <c r="D71" s="143">
        <v>2008</v>
      </c>
      <c r="E71" s="76" t="s">
        <v>38</v>
      </c>
      <c r="F71" s="228">
        <v>131999</v>
      </c>
      <c r="G71" s="228">
        <v>131998.22</v>
      </c>
    </row>
    <row r="72" spans="1:7" ht="12" customHeight="1">
      <c r="A72" s="30"/>
      <c r="B72" s="66"/>
      <c r="C72" s="67"/>
      <c r="D72" s="143"/>
      <c r="E72" s="76" t="s">
        <v>58</v>
      </c>
      <c r="F72" s="228"/>
      <c r="G72" s="228"/>
    </row>
    <row r="73" spans="1:7" ht="12" customHeight="1">
      <c r="A73" s="30"/>
      <c r="B73" s="66"/>
      <c r="C73" s="67"/>
      <c r="D73" s="143"/>
      <c r="E73" s="144" t="s">
        <v>39</v>
      </c>
      <c r="F73" s="228"/>
      <c r="G73" s="228"/>
    </row>
    <row r="74" spans="1:7" ht="12" customHeight="1">
      <c r="A74" s="30"/>
      <c r="B74" s="66"/>
      <c r="C74" s="67"/>
      <c r="D74" s="143">
        <v>2009</v>
      </c>
      <c r="E74" s="75" t="s">
        <v>38</v>
      </c>
      <c r="F74" s="229">
        <v>6988</v>
      </c>
      <c r="G74" s="229">
        <v>6988.12</v>
      </c>
    </row>
    <row r="75" spans="1:7" ht="12" customHeight="1">
      <c r="A75" s="30"/>
      <c r="B75" s="66"/>
      <c r="C75" s="67"/>
      <c r="D75" s="143"/>
      <c r="E75" s="76" t="s">
        <v>58</v>
      </c>
      <c r="F75" s="180"/>
      <c r="G75" s="228"/>
    </row>
    <row r="76" spans="1:7" ht="12" customHeight="1">
      <c r="A76" s="31"/>
      <c r="B76" s="121"/>
      <c r="C76" s="122"/>
      <c r="D76" s="145"/>
      <c r="E76" s="144" t="s">
        <v>40</v>
      </c>
      <c r="F76" s="182"/>
      <c r="G76" s="243"/>
    </row>
    <row r="77" spans="1:7" ht="12.75">
      <c r="A77" s="71">
        <v>854</v>
      </c>
      <c r="B77" s="52"/>
      <c r="C77" s="52"/>
      <c r="D77" s="52"/>
      <c r="E77" s="97" t="s">
        <v>2</v>
      </c>
      <c r="F77" s="232">
        <f>SUM(F78)</f>
        <v>73607</v>
      </c>
      <c r="G77" s="232">
        <f>SUM(G78)</f>
        <v>73607</v>
      </c>
    </row>
    <row r="78" spans="1:7" ht="12.75">
      <c r="A78" s="175"/>
      <c r="B78" s="151">
        <v>85415</v>
      </c>
      <c r="C78" s="152"/>
      <c r="D78" s="152"/>
      <c r="E78" s="98" t="s">
        <v>3</v>
      </c>
      <c r="F78" s="233">
        <f>SUM(F79)</f>
        <v>73607</v>
      </c>
      <c r="G78" s="233">
        <f>SUM(G79)</f>
        <v>73607</v>
      </c>
    </row>
    <row r="79" spans="1:7" ht="12" customHeight="1">
      <c r="A79" s="59"/>
      <c r="B79" s="61"/>
      <c r="C79" s="99"/>
      <c r="D79" s="153">
        <v>2030</v>
      </c>
      <c r="E79" s="154" t="s">
        <v>13</v>
      </c>
      <c r="F79" s="234">
        <v>73607</v>
      </c>
      <c r="G79" s="234">
        <v>73607</v>
      </c>
    </row>
    <row r="80" spans="1:7" ht="12" customHeight="1">
      <c r="A80" s="59"/>
      <c r="B80" s="106"/>
      <c r="C80" s="107"/>
      <c r="D80" s="155"/>
      <c r="E80" s="156" t="s">
        <v>5</v>
      </c>
      <c r="F80" s="184"/>
      <c r="G80" s="228"/>
    </row>
    <row r="81" spans="1:7" ht="12" customHeight="1">
      <c r="A81" s="94"/>
      <c r="B81" s="66"/>
      <c r="C81" s="67"/>
      <c r="D81" s="157"/>
      <c r="E81" s="158" t="s">
        <v>53</v>
      </c>
      <c r="F81" s="180"/>
      <c r="G81" s="228"/>
    </row>
    <row r="82" spans="1:7" ht="12.75">
      <c r="A82" s="71">
        <v>926</v>
      </c>
      <c r="B82" s="52"/>
      <c r="C82" s="52"/>
      <c r="D82" s="96"/>
      <c r="E82" s="97" t="s">
        <v>45</v>
      </c>
      <c r="F82" s="235">
        <f>SUM(F83)</f>
        <v>35700</v>
      </c>
      <c r="G82" s="235">
        <f>SUM(G83)</f>
        <v>20000</v>
      </c>
    </row>
    <row r="83" spans="1:12" ht="12.75">
      <c r="A83" s="69"/>
      <c r="B83" s="127">
        <v>92695</v>
      </c>
      <c r="C83" s="102"/>
      <c r="D83" s="128"/>
      <c r="E83" s="104" t="s">
        <v>29</v>
      </c>
      <c r="F83" s="236">
        <f>SUM(F84)</f>
        <v>35700</v>
      </c>
      <c r="G83" s="236">
        <f>SUM(G84)</f>
        <v>20000</v>
      </c>
      <c r="H83" s="160"/>
      <c r="I83" s="159"/>
      <c r="J83" s="15"/>
      <c r="K83" s="15"/>
      <c r="L83" s="17"/>
    </row>
    <row r="84" spans="1:12" ht="12" customHeight="1">
      <c r="A84" s="108"/>
      <c r="B84" s="107"/>
      <c r="C84" s="106"/>
      <c r="D84" s="161">
        <v>2440</v>
      </c>
      <c r="E84" s="162" t="s">
        <v>54</v>
      </c>
      <c r="F84" s="237">
        <v>35700</v>
      </c>
      <c r="G84" s="228">
        <v>20000</v>
      </c>
      <c r="H84" s="160"/>
      <c r="I84" s="159"/>
      <c r="J84" s="15"/>
      <c r="K84" s="15"/>
      <c r="L84" s="17"/>
    </row>
    <row r="85" spans="1:12" ht="12" customHeight="1">
      <c r="A85" s="69"/>
      <c r="B85" s="70"/>
      <c r="C85" s="66"/>
      <c r="D85" s="161"/>
      <c r="E85" s="162" t="s">
        <v>55</v>
      </c>
      <c r="F85" s="237"/>
      <c r="G85" s="228"/>
      <c r="H85" s="160"/>
      <c r="I85" s="159"/>
      <c r="J85" s="15"/>
      <c r="K85" s="15"/>
      <c r="L85" s="17"/>
    </row>
    <row r="86" spans="1:12" ht="12" customHeight="1">
      <c r="A86" s="69"/>
      <c r="B86" s="70"/>
      <c r="C86" s="66"/>
      <c r="D86" s="161"/>
      <c r="E86" s="147" t="s">
        <v>56</v>
      </c>
      <c r="F86" s="186"/>
      <c r="G86" s="228"/>
      <c r="H86" s="160"/>
      <c r="I86" s="159"/>
      <c r="J86" s="15"/>
      <c r="K86" s="15"/>
      <c r="L86" s="17"/>
    </row>
    <row r="87" spans="1:12" ht="14.25" customHeight="1" thickBot="1">
      <c r="A87" s="69"/>
      <c r="B87" s="70"/>
      <c r="C87" s="66"/>
      <c r="D87" s="161"/>
      <c r="E87" s="144" t="s">
        <v>57</v>
      </c>
      <c r="F87" s="186"/>
      <c r="G87" s="228"/>
      <c r="H87" s="160"/>
      <c r="I87" s="159"/>
      <c r="J87" s="15"/>
      <c r="K87" s="15"/>
      <c r="L87" s="17"/>
    </row>
    <row r="88" spans="1:11" ht="21.75" customHeight="1" thickBot="1">
      <c r="A88" s="176"/>
      <c r="B88" s="163"/>
      <c r="C88" s="164"/>
      <c r="D88" s="164"/>
      <c r="E88" s="165" t="s">
        <v>19</v>
      </c>
      <c r="F88" s="238">
        <f>SUM(F82+F77+F65+F36+F30+F18+F13+F6)</f>
        <v>6579093</v>
      </c>
      <c r="G88" s="238">
        <f>SUM(G82+G77+G65+G36+G30+G18+G13+G6)</f>
        <v>3045412.4699999997</v>
      </c>
      <c r="H88" s="15"/>
      <c r="I88" s="15"/>
      <c r="J88" s="15"/>
      <c r="K88" s="23"/>
    </row>
    <row r="89" spans="1:10" ht="12.75">
      <c r="A89" s="25"/>
      <c r="B89" s="25"/>
      <c r="C89" s="25"/>
      <c r="D89" s="25"/>
      <c r="E89" s="25"/>
      <c r="F89" s="25"/>
      <c r="G89" s="257"/>
      <c r="H89" s="15"/>
      <c r="I89" s="15"/>
      <c r="J89" s="15"/>
    </row>
    <row r="90" spans="1:10" ht="12.75">
      <c r="A90" s="24"/>
      <c r="B90" s="24"/>
      <c r="C90" s="24"/>
      <c r="D90" s="24"/>
      <c r="E90" s="24"/>
      <c r="F90" s="24"/>
      <c r="G90" s="2"/>
      <c r="H90" s="15"/>
      <c r="I90" s="15"/>
      <c r="J90" s="15"/>
    </row>
    <row r="91" spans="1:10" ht="12.75">
      <c r="A91" s="24"/>
      <c r="B91" s="24"/>
      <c r="C91" s="24"/>
      <c r="D91" s="24"/>
      <c r="E91" s="24"/>
      <c r="F91" s="24"/>
      <c r="G91" s="2"/>
      <c r="H91" s="15"/>
      <c r="I91" s="15"/>
      <c r="J91" s="15"/>
    </row>
    <row r="92" spans="1:10" ht="12.75">
      <c r="A92" s="24"/>
      <c r="B92" s="24"/>
      <c r="C92" s="24"/>
      <c r="D92" s="24"/>
      <c r="E92" s="24"/>
      <c r="F92" s="24"/>
      <c r="G92" s="2"/>
      <c r="H92" s="15"/>
      <c r="I92" s="15"/>
      <c r="J92" s="15"/>
    </row>
    <row r="93" spans="1:10" ht="12.75">
      <c r="A93" s="24"/>
      <c r="B93" s="24"/>
      <c r="C93" s="24"/>
      <c r="D93" s="24"/>
      <c r="E93" s="24"/>
      <c r="F93" s="24"/>
      <c r="G93" s="2"/>
      <c r="H93" s="15"/>
      <c r="I93" s="15"/>
      <c r="J93" s="15"/>
    </row>
    <row r="94" spans="1:10" ht="12.75">
      <c r="A94" s="24"/>
      <c r="B94" s="24"/>
      <c r="C94" s="24"/>
      <c r="D94" s="24"/>
      <c r="E94" s="24"/>
      <c r="F94" s="24"/>
      <c r="G94" s="2"/>
      <c r="H94" s="15"/>
      <c r="I94" s="15"/>
      <c r="J94" s="15"/>
    </row>
    <row r="95" spans="1:10" ht="12.75">
      <c r="A95" s="24"/>
      <c r="B95" s="24"/>
      <c r="C95" s="24"/>
      <c r="D95" s="24"/>
      <c r="E95" s="24"/>
      <c r="F95" s="24"/>
      <c r="G95" s="2"/>
      <c r="H95" s="15"/>
      <c r="I95" s="15"/>
      <c r="J95" s="15"/>
    </row>
    <row r="96" spans="1:10" ht="12.75">
      <c r="A96" s="24"/>
      <c r="B96" s="24"/>
      <c r="C96" s="24"/>
      <c r="D96" s="24"/>
      <c r="E96" s="24"/>
      <c r="F96" s="24"/>
      <c r="G96" s="2"/>
      <c r="H96" s="15"/>
      <c r="I96" s="15"/>
      <c r="J96" s="15"/>
    </row>
    <row r="97" spans="1:10" ht="12.75">
      <c r="A97" s="24"/>
      <c r="B97" s="24"/>
      <c r="C97" s="24"/>
      <c r="D97" s="24"/>
      <c r="E97" s="24"/>
      <c r="F97" s="24"/>
      <c r="G97" s="2"/>
      <c r="H97" s="15"/>
      <c r="I97" s="15"/>
      <c r="J97" s="15"/>
    </row>
    <row r="98" spans="1:10" ht="12.75">
      <c r="A98" s="24"/>
      <c r="B98" s="24"/>
      <c r="C98" s="24"/>
      <c r="D98" s="24"/>
      <c r="E98" s="24"/>
      <c r="F98" s="24"/>
      <c r="G98" s="2"/>
      <c r="H98" s="15"/>
      <c r="I98" s="15"/>
      <c r="J98" s="15"/>
    </row>
    <row r="99" spans="1:10" ht="12.75">
      <c r="A99" s="24"/>
      <c r="B99" s="24"/>
      <c r="C99" s="24"/>
      <c r="D99" s="24"/>
      <c r="E99" s="24"/>
      <c r="F99" s="24"/>
      <c r="G99" s="2"/>
      <c r="H99" s="15"/>
      <c r="I99" s="15"/>
      <c r="J99" s="15"/>
    </row>
    <row r="100" spans="1:10" ht="12.75">
      <c r="A100" s="24"/>
      <c r="B100" s="24"/>
      <c r="C100" s="24"/>
      <c r="D100" s="24"/>
      <c r="E100" s="24"/>
      <c r="F100" s="24"/>
      <c r="G100" s="2"/>
      <c r="H100" s="15"/>
      <c r="I100" s="15"/>
      <c r="J100" s="15"/>
    </row>
    <row r="101" spans="1:10" ht="12.75">
      <c r="A101" s="24"/>
      <c r="B101" s="24"/>
      <c r="C101" s="24"/>
      <c r="D101" s="24"/>
      <c r="E101" s="24"/>
      <c r="F101" s="24"/>
      <c r="G101" s="2"/>
      <c r="H101" s="15"/>
      <c r="I101" s="15"/>
      <c r="J101" s="15"/>
    </row>
    <row r="102" spans="1:10" ht="12.75">
      <c r="A102" s="24"/>
      <c r="B102" s="24"/>
      <c r="C102" s="24"/>
      <c r="D102" s="24"/>
      <c r="E102" s="24"/>
      <c r="F102" s="24"/>
      <c r="G102" s="2"/>
      <c r="H102" s="15"/>
      <c r="I102" s="15"/>
      <c r="J102" s="15"/>
    </row>
    <row r="103" spans="1:10" ht="12.75">
      <c r="A103" s="24"/>
      <c r="B103" s="24"/>
      <c r="C103" s="24"/>
      <c r="D103" s="24"/>
      <c r="E103" s="24"/>
      <c r="F103" s="24"/>
      <c r="G103" s="2"/>
      <c r="H103" s="15"/>
      <c r="I103" s="15"/>
      <c r="J103" s="15"/>
    </row>
    <row r="104" spans="1:10" ht="12.75">
      <c r="A104" s="24"/>
      <c r="B104" s="24"/>
      <c r="C104" s="24"/>
      <c r="D104" s="24"/>
      <c r="E104" s="24"/>
      <c r="F104" s="24"/>
      <c r="G104" s="2"/>
      <c r="H104" s="15"/>
      <c r="I104" s="15"/>
      <c r="J104" s="15"/>
    </row>
    <row r="105" spans="1:10" ht="12.75">
      <c r="A105" s="24"/>
      <c r="B105" s="24"/>
      <c r="C105" s="24"/>
      <c r="D105" s="24"/>
      <c r="E105" s="24"/>
      <c r="F105" s="24"/>
      <c r="G105" s="2"/>
      <c r="H105" s="15"/>
      <c r="I105" s="15"/>
      <c r="J105" s="15"/>
    </row>
    <row r="106" spans="1:10" ht="12.75">
      <c r="A106" s="24"/>
      <c r="B106" s="24"/>
      <c r="C106" s="24"/>
      <c r="D106" s="24"/>
      <c r="E106" s="24"/>
      <c r="F106" s="24"/>
      <c r="G106" s="2"/>
      <c r="H106" s="15"/>
      <c r="I106" s="15"/>
      <c r="J106" s="15"/>
    </row>
    <row r="107" spans="1:10" ht="12.75">
      <c r="A107" s="24"/>
      <c r="B107" s="24"/>
      <c r="C107" s="24"/>
      <c r="D107" s="24"/>
      <c r="E107" s="24"/>
      <c r="F107" s="24"/>
      <c r="G107" s="2"/>
      <c r="H107" s="15"/>
      <c r="I107" s="15"/>
      <c r="J107" s="15"/>
    </row>
    <row r="108" spans="1:10" ht="12.75">
      <c r="A108" s="24"/>
      <c r="B108" s="24"/>
      <c r="C108" s="24"/>
      <c r="D108" s="24"/>
      <c r="E108" s="24"/>
      <c r="F108" s="24"/>
      <c r="G108" s="2"/>
      <c r="H108" s="15"/>
      <c r="I108" s="15"/>
      <c r="J108" s="15"/>
    </row>
    <row r="109" spans="1:10" ht="12.75">
      <c r="A109" s="24"/>
      <c r="B109" s="24"/>
      <c r="C109" s="24"/>
      <c r="D109" s="24"/>
      <c r="E109" s="24"/>
      <c r="F109" s="24"/>
      <c r="G109" s="2"/>
      <c r="H109" s="15"/>
      <c r="I109" s="15"/>
      <c r="J109" s="15"/>
    </row>
    <row r="110" spans="1:10" ht="12.75">
      <c r="A110" s="24"/>
      <c r="B110" s="24"/>
      <c r="C110" s="24"/>
      <c r="D110" s="24"/>
      <c r="E110" s="24"/>
      <c r="F110" s="24"/>
      <c r="G110" s="2"/>
      <c r="H110" s="15"/>
      <c r="I110" s="15"/>
      <c r="J110" s="15"/>
    </row>
    <row r="111" spans="1:10" ht="12.75">
      <c r="A111" s="24"/>
      <c r="B111" s="24"/>
      <c r="C111" s="24"/>
      <c r="D111" s="24"/>
      <c r="E111" s="24"/>
      <c r="F111" s="24"/>
      <c r="G111" s="2"/>
      <c r="H111" s="15"/>
      <c r="I111" s="15"/>
      <c r="J111" s="15"/>
    </row>
    <row r="112" spans="1:10" ht="12" customHeight="1">
      <c r="A112" s="24"/>
      <c r="B112" s="24"/>
      <c r="C112" s="24"/>
      <c r="D112" s="24"/>
      <c r="E112" s="24"/>
      <c r="F112" s="24"/>
      <c r="G112" s="2"/>
      <c r="H112" s="15"/>
      <c r="I112" s="15"/>
      <c r="J112" s="15"/>
    </row>
    <row r="113" spans="8:10" ht="12.75">
      <c r="H113" s="15"/>
      <c r="I113" s="15"/>
      <c r="J113" s="15"/>
    </row>
    <row r="114" spans="8:10" ht="12.75">
      <c r="H114" s="15"/>
      <c r="I114" s="15"/>
      <c r="J114" s="15"/>
    </row>
    <row r="115" spans="8:10" ht="12.75">
      <c r="H115" s="15"/>
      <c r="I115" s="15"/>
      <c r="J115" s="15"/>
    </row>
    <row r="116" spans="8:10" ht="12.75">
      <c r="H116" s="15"/>
      <c r="I116" s="15"/>
      <c r="J116" s="15"/>
    </row>
    <row r="117" spans="8:10" ht="16.5" customHeight="1">
      <c r="H117" s="15"/>
      <c r="I117" s="15"/>
      <c r="J117" s="15"/>
    </row>
    <row r="118" spans="8:10" ht="21" customHeight="1">
      <c r="H118" s="15"/>
      <c r="I118" s="15"/>
      <c r="J118" s="15"/>
    </row>
    <row r="119" spans="8:10" ht="18" customHeight="1">
      <c r="H119" s="15"/>
      <c r="I119" s="15"/>
      <c r="J119" s="15"/>
    </row>
    <row r="120" spans="8:10" ht="18.75" customHeight="1">
      <c r="H120" s="15"/>
      <c r="I120" s="15"/>
      <c r="J120" s="15"/>
    </row>
    <row r="121" spans="8:10" ht="18.75" customHeight="1">
      <c r="H121" s="15"/>
      <c r="I121" s="15"/>
      <c r="J121" s="15"/>
    </row>
    <row r="122" spans="8:10" ht="18" customHeight="1">
      <c r="H122" s="15"/>
      <c r="I122" s="15"/>
      <c r="J122" s="15"/>
    </row>
    <row r="123" spans="8:10" ht="24" customHeight="1">
      <c r="H123" s="15"/>
      <c r="I123" s="15"/>
      <c r="J123" s="15"/>
    </row>
    <row r="124" spans="1:10" ht="12.75">
      <c r="A124" s="25"/>
      <c r="B124" s="25"/>
      <c r="C124" s="25"/>
      <c r="D124" s="25"/>
      <c r="E124" s="25"/>
      <c r="F124" s="25"/>
      <c r="G124" s="257"/>
      <c r="H124" s="15"/>
      <c r="I124" s="15"/>
      <c r="J124" s="15"/>
    </row>
    <row r="125" spans="7:10" ht="12.75">
      <c r="G125" s="2"/>
      <c r="H125" s="15"/>
      <c r="I125" s="15"/>
      <c r="J125" s="15"/>
    </row>
    <row r="126" spans="7:10" ht="12.75">
      <c r="G126" s="2"/>
      <c r="H126" s="15"/>
      <c r="I126" s="15"/>
      <c r="J126" s="15"/>
    </row>
    <row r="127" spans="7:10" ht="12.75">
      <c r="G127" s="2"/>
      <c r="H127" s="15"/>
      <c r="I127" s="15"/>
      <c r="J127" s="15"/>
    </row>
    <row r="128" spans="7:10" ht="12.75">
      <c r="G128" s="2"/>
      <c r="H128" s="15"/>
      <c r="I128" s="15"/>
      <c r="J128" s="15"/>
    </row>
    <row r="129" spans="7:10" ht="12.75">
      <c r="G129" s="2"/>
      <c r="H129" s="15"/>
      <c r="I129" s="15"/>
      <c r="J129" s="15"/>
    </row>
    <row r="130" spans="7:10" ht="12.75">
      <c r="G130" s="2"/>
      <c r="H130" s="15"/>
      <c r="I130" s="15"/>
      <c r="J130" s="15"/>
    </row>
    <row r="131" spans="7:10" ht="12.75">
      <c r="G131" s="2"/>
      <c r="H131" s="15"/>
      <c r="I131" s="15"/>
      <c r="J131" s="15"/>
    </row>
    <row r="149" spans="1:2" ht="12.75">
      <c r="A149" s="1"/>
      <c r="B149" s="1"/>
    </row>
    <row r="150" spans="1:7" ht="15.75">
      <c r="A150" s="10"/>
      <c r="B150" s="11"/>
      <c r="C150" s="7"/>
      <c r="D150" s="4"/>
      <c r="E150" s="4"/>
      <c r="F150" s="4"/>
      <c r="G150" s="5"/>
    </row>
    <row r="151" spans="1:7" ht="15">
      <c r="A151" s="12"/>
      <c r="B151" s="12"/>
      <c r="C151" s="9"/>
      <c r="D151" s="6"/>
      <c r="E151" s="6"/>
      <c r="F151" s="6"/>
      <c r="G151" s="5"/>
    </row>
    <row r="152" spans="1:7" ht="15.75">
      <c r="A152" s="11"/>
      <c r="B152" s="11"/>
      <c r="C152" s="7"/>
      <c r="D152" s="4"/>
      <c r="E152" s="4"/>
      <c r="F152" s="6"/>
      <c r="G152" s="5"/>
    </row>
    <row r="153" spans="1:7" ht="15.75">
      <c r="A153" s="11"/>
      <c r="B153" s="11"/>
      <c r="C153" s="7"/>
      <c r="D153" s="4"/>
      <c r="E153" s="4"/>
      <c r="F153" s="6"/>
      <c r="G153" s="5"/>
    </row>
    <row r="154" spans="1:7" ht="15.75">
      <c r="A154" s="8"/>
      <c r="B154" s="8"/>
      <c r="C154" s="4"/>
      <c r="D154" s="4"/>
      <c r="E154" s="4"/>
      <c r="F154" s="6"/>
      <c r="G154" s="5"/>
    </row>
    <row r="155" spans="1:7" ht="15.75">
      <c r="A155" s="4"/>
      <c r="B155" s="4"/>
      <c r="C155" s="4"/>
      <c r="D155" s="4"/>
      <c r="E155" s="4"/>
      <c r="F155" s="6"/>
      <c r="G155" s="5"/>
    </row>
    <row r="156" spans="1:7" ht="15.75">
      <c r="A156" s="4"/>
      <c r="B156" s="4"/>
      <c r="C156" s="4"/>
      <c r="D156" s="4"/>
      <c r="E156" s="4"/>
      <c r="F156" s="6"/>
      <c r="G156" s="5"/>
    </row>
    <row r="157" spans="1:7" ht="15">
      <c r="A157" s="6"/>
      <c r="B157" s="6"/>
      <c r="C157" s="6"/>
      <c r="D157" s="6"/>
      <c r="E157" s="6"/>
      <c r="F157" s="6"/>
      <c r="G157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w Lubiczu</cp:lastModifiedBy>
  <cp:lastPrinted>2009-08-20T07:34:07Z</cp:lastPrinted>
  <dcterms:created xsi:type="dcterms:W3CDTF">2007-08-29T11:20:03Z</dcterms:created>
  <dcterms:modified xsi:type="dcterms:W3CDTF">2009-08-20T07:35:09Z</dcterms:modified>
  <cp:category/>
  <cp:version/>
  <cp:contentType/>
  <cp:contentStatus/>
</cp:coreProperties>
</file>