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czne 2014r." sheetId="1" r:id="rId1"/>
  </sheets>
  <definedNames>
    <definedName name="_xlnm.Print_Area" localSheetId="0">'roczne 2014r.'!$A$3:$J$105</definedName>
  </definedNames>
  <calcPr fullCalcOnLoad="1"/>
</workbook>
</file>

<file path=xl/sharedStrings.xml><?xml version="1.0" encoding="utf-8"?>
<sst xmlns="http://schemas.openxmlformats.org/spreadsheetml/2006/main" count="162" uniqueCount="85">
  <si>
    <t>działu</t>
  </si>
  <si>
    <t>Symbol</t>
  </si>
  <si>
    <t>Nazwa</t>
  </si>
  <si>
    <t>§</t>
  </si>
  <si>
    <t>Rozdział</t>
  </si>
  <si>
    <t>WYDATKI</t>
  </si>
  <si>
    <t>w okresie</t>
  </si>
  <si>
    <t>750</t>
  </si>
  <si>
    <t>x</t>
  </si>
  <si>
    <t>Razem zadania zlecone:</t>
  </si>
  <si>
    <t>(w zł)</t>
  </si>
  <si>
    <t>2</t>
  </si>
  <si>
    <t>3</t>
  </si>
  <si>
    <t>4</t>
  </si>
  <si>
    <t>5</t>
  </si>
  <si>
    <t>6</t>
  </si>
  <si>
    <t>7</t>
  </si>
  <si>
    <t>8</t>
  </si>
  <si>
    <t>9</t>
  </si>
  <si>
    <t>Niewykorzy-</t>
  </si>
  <si>
    <t xml:space="preserve">stana kwota </t>
  </si>
  <si>
    <t>852</t>
  </si>
  <si>
    <t>Składki na ubezp. zdrowotne opłacane</t>
  </si>
  <si>
    <t>L.P.</t>
  </si>
  <si>
    <t>za osoby pobierające niektóre świadcz.</t>
  </si>
  <si>
    <t>4040</t>
  </si>
  <si>
    <t>Pozostała działalność</t>
  </si>
  <si>
    <t>4170</t>
  </si>
  <si>
    <t>4300</t>
  </si>
  <si>
    <t>4430</t>
  </si>
  <si>
    <t>010</t>
  </si>
  <si>
    <t>01095</t>
  </si>
  <si>
    <t>4010</t>
  </si>
  <si>
    <t>4110</t>
  </si>
  <si>
    <t>4120</t>
  </si>
  <si>
    <t>(sfin.zwrotu części pod.akcyz.zawart.</t>
  </si>
  <si>
    <t xml:space="preserve">w cenie oleju napęd.oraz pokrycie  </t>
  </si>
  <si>
    <t>kosztow postęp.w spr. jego zwrotu)</t>
  </si>
  <si>
    <t>4130</t>
  </si>
  <si>
    <t>4440</t>
  </si>
  <si>
    <t>alimentacyjnego oraz skł.na ubezp.</t>
  </si>
  <si>
    <t xml:space="preserve">emerytalne i rentowe z ubezpieczenia </t>
  </si>
  <si>
    <t>społecznego</t>
  </si>
  <si>
    <t>751</t>
  </si>
  <si>
    <t>Urzędy naczelnych org. władzy państw.</t>
  </si>
  <si>
    <t>kontroli i ochrony prawa</t>
  </si>
  <si>
    <t xml:space="preserve">(prowadzenie i aktualizacja stałego </t>
  </si>
  <si>
    <t>rejestru wyborców)</t>
  </si>
  <si>
    <t>Urzędy Wojewódzkie</t>
  </si>
  <si>
    <t xml:space="preserve">rodzinne oraz za osoby uczestniczące </t>
  </si>
  <si>
    <t>w zajęciach w centrum integracji społ.</t>
  </si>
  <si>
    <t>z pomocy społecznej, niektóre świadczenia</t>
  </si>
  <si>
    <t>raz.wydatki</t>
  </si>
  <si>
    <t xml:space="preserve">Świadczenia rodzinne, św.z funduszu  </t>
  </si>
  <si>
    <t>Dotacje celowe na zadania zlecone</t>
  </si>
  <si>
    <t>WYKONANIE</t>
  </si>
  <si>
    <t>DOTACJE</t>
  </si>
  <si>
    <t>PLAN</t>
  </si>
  <si>
    <t>sprawozdawczym</t>
  </si>
  <si>
    <t xml:space="preserve">dotacji  </t>
  </si>
  <si>
    <t>3110</t>
  </si>
  <si>
    <t xml:space="preserve">(rząd.program wspierania niektórych </t>
  </si>
  <si>
    <t>V.</t>
  </si>
  <si>
    <t xml:space="preserve">Dotacje i wydatki związane z realizacją zadań z zakresu administracji rządowej </t>
  </si>
  <si>
    <t>oraz innych zadań zleconych gminie ustawami wg stanu na dzień 31.12.2014r.</t>
  </si>
  <si>
    <t xml:space="preserve">Wybory do rad gmin, rad powiatów </t>
  </si>
  <si>
    <t>i sejmików województw, wybory wójtów,</t>
  </si>
  <si>
    <t xml:space="preserve">burmistrzów i prezydentów miast </t>
  </si>
  <si>
    <t xml:space="preserve">oraz referenda gminne, powiatowe </t>
  </si>
  <si>
    <t>i wojewódzkie</t>
  </si>
  <si>
    <t>Wybory do Parlamentu Europejskiego</t>
  </si>
  <si>
    <t>801</t>
  </si>
  <si>
    <t>Szkoły podstawowe</t>
  </si>
  <si>
    <t>Dodatki mieszkaniowe</t>
  </si>
  <si>
    <t>Usługi opiekuńcze i specjalistyczne usługi</t>
  </si>
  <si>
    <t>opiekuńcze</t>
  </si>
  <si>
    <t>osób pobier.świadcz.pielęgnacyjne</t>
  </si>
  <si>
    <t>rząd.program dla rodzin wielodzietnych)</t>
  </si>
  <si>
    <t>3030</t>
  </si>
  <si>
    <t>4210</t>
  </si>
  <si>
    <t>4410</t>
  </si>
  <si>
    <t>4240</t>
  </si>
  <si>
    <t>412</t>
  </si>
  <si>
    <t>(wyposażenie szkół w podręczniki)</t>
  </si>
  <si>
    <t>(zad.administracji rządowej)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</si>
</sst>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  <numFmt numFmtId="168" formatCode="#,##0\ _z_ł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8"/>
      <color indexed="10"/>
      <name val="Arial CE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2"/>
    </font>
    <font>
      <vertAlign val="superscript"/>
      <sz val="8"/>
      <color indexed="10"/>
      <name val="Arial CE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  <font>
      <vertAlign val="superscript"/>
      <sz val="8"/>
      <color rgb="FFFF0000"/>
      <name val="Arial CE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45" fillId="0" borderId="10" xfId="0" applyFont="1" applyFill="1" applyBorder="1" applyAlignment="1">
      <alignment/>
    </xf>
    <xf numFmtId="41" fontId="45" fillId="0" borderId="11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41" fontId="45" fillId="0" borderId="0" xfId="0" applyNumberFormat="1" applyFont="1" applyFill="1" applyBorder="1" applyAlignment="1">
      <alignment horizontal="center"/>
    </xf>
    <xf numFmtId="41" fontId="45" fillId="0" borderId="13" xfId="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41" fontId="45" fillId="0" borderId="14" xfId="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41" fontId="45" fillId="0" borderId="0" xfId="0" applyNumberFormat="1" applyFont="1" applyFill="1" applyAlignment="1">
      <alignment horizontal="center"/>
    </xf>
    <xf numFmtId="41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41" fontId="45" fillId="0" borderId="13" xfId="42" applyNumberFormat="1" applyFont="1" applyFill="1" applyBorder="1" applyAlignment="1">
      <alignment horizontal="center"/>
    </xf>
    <xf numFmtId="14" fontId="45" fillId="0" borderId="0" xfId="0" applyNumberFormat="1" applyFont="1" applyFill="1" applyAlignment="1">
      <alignment horizontal="center"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41" fontId="45" fillId="0" borderId="20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 horizontal="center"/>
    </xf>
    <xf numFmtId="41" fontId="45" fillId="0" borderId="23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49" fontId="45" fillId="0" borderId="19" xfId="0" applyNumberFormat="1" applyFont="1" applyFill="1" applyBorder="1" applyAlignment="1">
      <alignment horizontal="center"/>
    </xf>
    <xf numFmtId="49" fontId="45" fillId="0" borderId="22" xfId="0" applyNumberFormat="1" applyFont="1" applyFill="1" applyBorder="1" applyAlignment="1">
      <alignment horizontal="center"/>
    </xf>
    <xf numFmtId="41" fontId="45" fillId="0" borderId="24" xfId="0" applyNumberFormat="1" applyFont="1" applyFill="1" applyBorder="1" applyAlignment="1">
      <alignment horizontal="center"/>
    </xf>
    <xf numFmtId="43" fontId="45" fillId="0" borderId="22" xfId="0" applyNumberFormat="1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41" fontId="45" fillId="0" borderId="12" xfId="0" applyNumberFormat="1" applyFont="1" applyFill="1" applyBorder="1" applyAlignment="1">
      <alignment horizontal="center"/>
    </xf>
    <xf numFmtId="41" fontId="45" fillId="0" borderId="26" xfId="0" applyNumberFormat="1" applyFont="1" applyFill="1" applyBorder="1" applyAlignment="1">
      <alignment horizontal="center"/>
    </xf>
    <xf numFmtId="49" fontId="46" fillId="0" borderId="27" xfId="0" applyNumberFormat="1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41" fontId="45" fillId="0" borderId="27" xfId="0" applyNumberFormat="1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49" fontId="45" fillId="0" borderId="27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0" fontId="45" fillId="0" borderId="28" xfId="0" applyFont="1" applyFill="1" applyBorder="1" applyAlignment="1">
      <alignment/>
    </xf>
    <xf numFmtId="41" fontId="45" fillId="0" borderId="28" xfId="0" applyNumberFormat="1" applyFont="1" applyFill="1" applyBorder="1" applyAlignment="1">
      <alignment horizontal="center"/>
    </xf>
    <xf numFmtId="41" fontId="45" fillId="0" borderId="29" xfId="0" applyNumberFormat="1" applyFont="1" applyFill="1" applyBorder="1" applyAlignment="1">
      <alignment horizontal="center"/>
    </xf>
    <xf numFmtId="49" fontId="45" fillId="0" borderId="30" xfId="0" applyNumberFormat="1" applyFont="1" applyFill="1" applyBorder="1" applyAlignment="1">
      <alignment horizontal="center"/>
    </xf>
    <xf numFmtId="41" fontId="45" fillId="0" borderId="11" xfId="42" applyNumberFormat="1" applyFont="1" applyFill="1" applyBorder="1" applyAlignment="1">
      <alignment horizontal="center"/>
    </xf>
    <xf numFmtId="41" fontId="45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41" fontId="45" fillId="33" borderId="10" xfId="0" applyNumberFormat="1" applyFont="1" applyFill="1" applyBorder="1" applyAlignment="1">
      <alignment horizontal="center"/>
    </xf>
    <xf numFmtId="41" fontId="45" fillId="33" borderId="32" xfId="0" applyNumberFormat="1" applyFont="1" applyFill="1" applyBorder="1" applyAlignment="1">
      <alignment horizontal="center"/>
    </xf>
    <xf numFmtId="49" fontId="45" fillId="33" borderId="21" xfId="0" applyNumberFormat="1" applyFont="1" applyFill="1" applyBorder="1" applyAlignment="1">
      <alignment horizontal="center"/>
    </xf>
    <xf numFmtId="41" fontId="45" fillId="33" borderId="20" xfId="0" applyNumberFormat="1" applyFont="1" applyFill="1" applyBorder="1" applyAlignment="1">
      <alignment horizontal="center"/>
    </xf>
    <xf numFmtId="41" fontId="45" fillId="33" borderId="11" xfId="0" applyNumberFormat="1" applyFont="1" applyFill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41" fontId="45" fillId="0" borderId="32" xfId="0" applyNumberFormat="1" applyFont="1" applyFill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41" fontId="45" fillId="0" borderId="15" xfId="0" applyNumberFormat="1" applyFont="1" applyFill="1" applyBorder="1" applyAlignment="1">
      <alignment horizontal="center"/>
    </xf>
    <xf numFmtId="49" fontId="47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41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41" fontId="3" fillId="0" borderId="23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1" fontId="3" fillId="0" borderId="29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/>
    </xf>
    <xf numFmtId="41" fontId="3" fillId="0" borderId="2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1" fontId="3" fillId="0" borderId="23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41" fontId="3" fillId="0" borderId="36" xfId="0" applyNumberFormat="1" applyFont="1" applyFill="1" applyBorder="1" applyAlignment="1">
      <alignment horizontal="center"/>
    </xf>
    <xf numFmtId="41" fontId="3" fillId="0" borderId="37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/>
    </xf>
    <xf numFmtId="41" fontId="3" fillId="0" borderId="37" xfId="0" applyNumberFormat="1" applyFont="1" applyFill="1" applyBorder="1" applyAlignment="1">
      <alignment horizontal="center"/>
    </xf>
    <xf numFmtId="41" fontId="3" fillId="0" borderId="38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1" fontId="3" fillId="0" borderId="38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1" fontId="3" fillId="0" borderId="2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1" fontId="3" fillId="0" borderId="32" xfId="0" applyNumberFormat="1" applyFont="1" applyFill="1" applyBorder="1" applyAlignment="1">
      <alignment horizontal="center"/>
    </xf>
    <xf numFmtId="4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1" fontId="3" fillId="0" borderId="15" xfId="0" applyNumberFormat="1" applyFont="1" applyFill="1" applyBorder="1" applyAlignment="1">
      <alignment horizontal="center"/>
    </xf>
    <xf numFmtId="41" fontId="6" fillId="33" borderId="40" xfId="0" applyNumberFormat="1" applyFont="1" applyFill="1" applyBorder="1" applyAlignment="1">
      <alignment horizontal="center"/>
    </xf>
    <xf numFmtId="41" fontId="3" fillId="0" borderId="26" xfId="0" applyNumberFormat="1" applyFont="1" applyFill="1" applyBorder="1" applyAlignment="1">
      <alignment horizontal="center"/>
    </xf>
    <xf numFmtId="41" fontId="3" fillId="0" borderId="13" xfId="42" applyNumberFormat="1" applyFont="1" applyFill="1" applyBorder="1" applyAlignment="1">
      <alignment horizontal="center"/>
    </xf>
    <xf numFmtId="43" fontId="3" fillId="0" borderId="21" xfId="0" applyNumberFormat="1" applyFont="1" applyFill="1" applyBorder="1" applyAlignment="1">
      <alignment horizontal="left"/>
    </xf>
    <xf numFmtId="41" fontId="3" fillId="0" borderId="16" xfId="42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36" xfId="0" applyFont="1" applyFill="1" applyBorder="1" applyAlignment="1">
      <alignment horizontal="center"/>
    </xf>
    <xf numFmtId="49" fontId="45" fillId="0" borderId="35" xfId="0" applyNumberFormat="1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5" fillId="0" borderId="34" xfId="0" applyFont="1" applyFill="1" applyBorder="1" applyAlignment="1">
      <alignment/>
    </xf>
    <xf numFmtId="41" fontId="45" fillId="0" borderId="35" xfId="0" applyNumberFormat="1" applyFont="1" applyFill="1" applyBorder="1" applyAlignment="1">
      <alignment horizontal="center"/>
    </xf>
    <xf numFmtId="41" fontId="45" fillId="0" borderId="37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1" fontId="3" fillId="0" borderId="37" xfId="0" applyNumberFormat="1" applyFont="1" applyFill="1" applyBorder="1" applyAlignment="1">
      <alignment horizontal="center"/>
    </xf>
    <xf numFmtId="41" fontId="3" fillId="0" borderId="38" xfId="42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9"/>
  <sheetViews>
    <sheetView tabSelected="1" zoomScalePageLayoutView="0" workbookViewId="0" topLeftCell="A1">
      <pane ySplit="12" topLeftCell="A19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3.00390625" style="2" customWidth="1"/>
    <col min="2" max="2" width="4.00390625" style="3" customWidth="1"/>
    <col min="3" max="3" width="6.125" style="2" customWidth="1"/>
    <col min="4" max="4" width="29.625" style="4" customWidth="1"/>
    <col min="5" max="5" width="4.875" style="2" customWidth="1"/>
    <col min="6" max="6" width="11.125" style="5" customWidth="1"/>
    <col min="7" max="7" width="11.00390625" style="5" customWidth="1"/>
    <col min="8" max="8" width="9.625" style="7" customWidth="1"/>
    <col min="9" max="9" width="14.125" style="8" customWidth="1"/>
    <col min="10" max="10" width="10.375" style="8" customWidth="1"/>
    <col min="11" max="13" width="12.875" style="4" customWidth="1"/>
    <col min="14" max="16384" width="9.125" style="4" customWidth="1"/>
  </cols>
  <sheetData>
    <row r="2" spans="1:10" ht="10.5" customHeight="1">
      <c r="A2" s="21"/>
      <c r="B2" s="22"/>
      <c r="C2" s="21"/>
      <c r="D2" s="23"/>
      <c r="E2" s="21"/>
      <c r="F2" s="24"/>
      <c r="G2" s="24"/>
      <c r="H2" s="22"/>
      <c r="I2" s="25"/>
      <c r="J2" s="25"/>
    </row>
    <row r="3" spans="1:10" s="1" customFormat="1" ht="15" customHeight="1">
      <c r="A3" s="85" t="s">
        <v>62</v>
      </c>
      <c r="B3" s="86" t="s">
        <v>63</v>
      </c>
      <c r="E3" s="87"/>
      <c r="F3" s="88"/>
      <c r="H3" s="89"/>
      <c r="I3" s="90"/>
      <c r="J3" s="88"/>
    </row>
    <row r="4" spans="1:10" s="1" customFormat="1" ht="14.25" customHeight="1">
      <c r="A4" s="87"/>
      <c r="B4" s="86" t="s">
        <v>64</v>
      </c>
      <c r="F4" s="85"/>
      <c r="H4" s="89"/>
      <c r="I4" s="90"/>
      <c r="J4" s="88"/>
    </row>
    <row r="5" spans="6:10" ht="10.5" customHeight="1" thickBot="1">
      <c r="F5" s="88"/>
      <c r="G5" s="88"/>
      <c r="H5" s="3"/>
      <c r="I5" s="91"/>
      <c r="J5" s="88" t="s">
        <v>10</v>
      </c>
    </row>
    <row r="6" spans="1:10" ht="12" customHeight="1">
      <c r="A6" s="92" t="s">
        <v>23</v>
      </c>
      <c r="B6" s="93" t="s">
        <v>1</v>
      </c>
      <c r="C6" s="174" t="s">
        <v>4</v>
      </c>
      <c r="D6" s="175"/>
      <c r="E6" s="178" t="s">
        <v>56</v>
      </c>
      <c r="F6" s="179"/>
      <c r="G6" s="180"/>
      <c r="H6" s="184" t="s">
        <v>5</v>
      </c>
      <c r="I6" s="185"/>
      <c r="J6" s="95"/>
    </row>
    <row r="7" spans="1:10" ht="9.75" customHeight="1">
      <c r="A7" s="96"/>
      <c r="B7" s="97" t="s">
        <v>0</v>
      </c>
      <c r="C7" s="98"/>
      <c r="D7" s="99"/>
      <c r="E7" s="181"/>
      <c r="F7" s="182"/>
      <c r="G7" s="183"/>
      <c r="H7" s="186"/>
      <c r="I7" s="187"/>
      <c r="J7" s="100" t="s">
        <v>19</v>
      </c>
    </row>
    <row r="8" spans="1:10" ht="10.5" customHeight="1">
      <c r="A8" s="96"/>
      <c r="B8" s="101"/>
      <c r="C8" s="92" t="s">
        <v>1</v>
      </c>
      <c r="D8" s="94" t="s">
        <v>2</v>
      </c>
      <c r="E8" s="102" t="s">
        <v>3</v>
      </c>
      <c r="F8" s="103"/>
      <c r="G8" s="104"/>
      <c r="H8" s="105"/>
      <c r="I8" s="106"/>
      <c r="J8" s="100" t="s">
        <v>20</v>
      </c>
    </row>
    <row r="9" spans="1:10" ht="10.5" customHeight="1">
      <c r="A9" s="96"/>
      <c r="B9" s="101"/>
      <c r="C9" s="96"/>
      <c r="D9" s="107"/>
      <c r="E9" s="108"/>
      <c r="F9" s="109" t="s">
        <v>57</v>
      </c>
      <c r="G9" s="110" t="s">
        <v>55</v>
      </c>
      <c r="H9" s="111" t="s">
        <v>3</v>
      </c>
      <c r="I9" s="112" t="s">
        <v>6</v>
      </c>
      <c r="J9" s="100" t="s">
        <v>59</v>
      </c>
    </row>
    <row r="10" spans="1:10" ht="12" customHeight="1">
      <c r="A10" s="96"/>
      <c r="B10" s="101"/>
      <c r="C10" s="96"/>
      <c r="D10" s="107"/>
      <c r="E10" s="108"/>
      <c r="F10" s="109"/>
      <c r="G10" s="110"/>
      <c r="H10" s="111"/>
      <c r="I10" s="112" t="s">
        <v>58</v>
      </c>
      <c r="J10" s="100"/>
    </row>
    <row r="11" spans="1:10" ht="6.75" customHeight="1">
      <c r="A11" s="113"/>
      <c r="B11" s="114"/>
      <c r="C11" s="113"/>
      <c r="D11" s="115"/>
      <c r="E11" s="116"/>
      <c r="F11" s="117"/>
      <c r="G11" s="118"/>
      <c r="H11" s="119"/>
      <c r="I11" s="120"/>
      <c r="J11" s="121"/>
    </row>
    <row r="12" spans="1:10" s="2" customFormat="1" ht="11.25" customHeight="1">
      <c r="A12" s="113">
        <v>1</v>
      </c>
      <c r="B12" s="122" t="s">
        <v>11</v>
      </c>
      <c r="C12" s="123" t="s">
        <v>12</v>
      </c>
      <c r="D12" s="124" t="s">
        <v>13</v>
      </c>
      <c r="E12" s="125" t="s">
        <v>14</v>
      </c>
      <c r="F12" s="126" t="s">
        <v>15</v>
      </c>
      <c r="G12" s="127" t="s">
        <v>16</v>
      </c>
      <c r="H12" s="128" t="s">
        <v>17</v>
      </c>
      <c r="I12" s="129" t="s">
        <v>18</v>
      </c>
      <c r="J12" s="130">
        <v>10</v>
      </c>
    </row>
    <row r="13" spans="1:10" ht="18" customHeight="1">
      <c r="A13" s="176" t="s">
        <v>54</v>
      </c>
      <c r="B13" s="177"/>
      <c r="C13" s="177"/>
      <c r="D13" s="177"/>
      <c r="E13" s="70"/>
      <c r="F13" s="71"/>
      <c r="G13" s="72"/>
      <c r="H13" s="73"/>
      <c r="I13" s="74"/>
      <c r="J13" s="75"/>
    </row>
    <row r="14" spans="1:10" s="1" customFormat="1" ht="11.25">
      <c r="A14" s="9"/>
      <c r="B14" s="29"/>
      <c r="C14" s="9"/>
      <c r="D14" s="34"/>
      <c r="E14" s="36"/>
      <c r="F14" s="9"/>
      <c r="G14" s="37"/>
      <c r="H14" s="43"/>
      <c r="I14" s="37"/>
      <c r="J14" s="10"/>
    </row>
    <row r="15" spans="1:10" s="1" customFormat="1" ht="11.25">
      <c r="A15" s="131">
        <v>1</v>
      </c>
      <c r="B15" s="132" t="s">
        <v>30</v>
      </c>
      <c r="C15" s="133" t="s">
        <v>31</v>
      </c>
      <c r="D15" s="134" t="s">
        <v>26</v>
      </c>
      <c r="E15" s="137">
        <v>2010</v>
      </c>
      <c r="F15" s="138">
        <v>258780</v>
      </c>
      <c r="G15" s="139">
        <v>258780</v>
      </c>
      <c r="H15" s="44"/>
      <c r="I15" s="45"/>
      <c r="J15" s="13"/>
    </row>
    <row r="16" spans="1:10" s="1" customFormat="1" ht="11.25">
      <c r="A16" s="135"/>
      <c r="B16" s="136"/>
      <c r="C16" s="135"/>
      <c r="D16" s="134" t="s">
        <v>35</v>
      </c>
      <c r="E16" s="140"/>
      <c r="F16" s="141"/>
      <c r="G16" s="142"/>
      <c r="H16" s="143" t="s">
        <v>28</v>
      </c>
      <c r="I16" s="144">
        <v>5074</v>
      </c>
      <c r="J16" s="100" t="s">
        <v>8</v>
      </c>
    </row>
    <row r="17" spans="1:10" s="1" customFormat="1" ht="11.25">
      <c r="A17" s="135"/>
      <c r="B17" s="136"/>
      <c r="C17" s="135"/>
      <c r="D17" s="134" t="s">
        <v>36</v>
      </c>
      <c r="E17" s="49"/>
      <c r="F17" s="47"/>
      <c r="G17" s="45"/>
      <c r="H17" s="143" t="s">
        <v>29</v>
      </c>
      <c r="I17" s="144">
        <v>253706</v>
      </c>
      <c r="J17" s="100" t="s">
        <v>8</v>
      </c>
    </row>
    <row r="18" spans="1:10" s="1" customFormat="1" ht="11.25">
      <c r="A18" s="135"/>
      <c r="B18" s="136"/>
      <c r="C18" s="135"/>
      <c r="D18" s="160" t="s">
        <v>37</v>
      </c>
      <c r="E18" s="49"/>
      <c r="F18" s="47"/>
      <c r="G18" s="45"/>
      <c r="H18" s="44"/>
      <c r="I18" s="45"/>
      <c r="J18" s="13"/>
    </row>
    <row r="19" spans="1:10" s="1" customFormat="1" ht="11.25">
      <c r="A19" s="47"/>
      <c r="B19" s="48"/>
      <c r="C19" s="47"/>
      <c r="D19" s="161"/>
      <c r="E19" s="50"/>
      <c r="F19" s="47"/>
      <c r="G19" s="45"/>
      <c r="H19" s="44"/>
      <c r="I19" s="45"/>
      <c r="J19" s="13"/>
    </row>
    <row r="20" spans="1:10" s="1" customFormat="1" ht="11.25">
      <c r="A20" s="14"/>
      <c r="B20" s="30"/>
      <c r="C20" s="14"/>
      <c r="D20" s="35"/>
      <c r="E20" s="38"/>
      <c r="F20" s="14"/>
      <c r="G20" s="77"/>
      <c r="H20" s="145" t="s">
        <v>52</v>
      </c>
      <c r="I20" s="146">
        <f>SUM(I16:I18)</f>
        <v>258780</v>
      </c>
      <c r="J20" s="147">
        <f>G15-I20</f>
        <v>0</v>
      </c>
    </row>
    <row r="21" spans="1:10" s="1" customFormat="1" ht="11.25">
      <c r="A21" s="47"/>
      <c r="B21" s="48"/>
      <c r="C21" s="47"/>
      <c r="D21" s="20"/>
      <c r="E21" s="49"/>
      <c r="F21" s="47"/>
      <c r="G21" s="45"/>
      <c r="H21" s="44"/>
      <c r="I21" s="45"/>
      <c r="J21" s="13"/>
    </row>
    <row r="22" spans="1:10" s="1" customFormat="1" ht="11.25">
      <c r="A22" s="131">
        <v>2</v>
      </c>
      <c r="B22" s="132" t="s">
        <v>7</v>
      </c>
      <c r="C22" s="131">
        <v>75011</v>
      </c>
      <c r="D22" s="134" t="s">
        <v>48</v>
      </c>
      <c r="E22" s="137">
        <v>2010</v>
      </c>
      <c r="F22" s="109">
        <v>195290</v>
      </c>
      <c r="G22" s="144">
        <v>195290</v>
      </c>
      <c r="H22" s="143" t="s">
        <v>32</v>
      </c>
      <c r="I22" s="144">
        <v>163333</v>
      </c>
      <c r="J22" s="100" t="s">
        <v>8</v>
      </c>
    </row>
    <row r="23" spans="1:10" s="1" customFormat="1" ht="11.25">
      <c r="A23" s="131"/>
      <c r="B23" s="132"/>
      <c r="C23" s="131"/>
      <c r="D23" s="134" t="s">
        <v>84</v>
      </c>
      <c r="E23" s="137"/>
      <c r="F23" s="109"/>
      <c r="G23" s="144"/>
      <c r="H23" s="143" t="s">
        <v>33</v>
      </c>
      <c r="I23" s="144">
        <v>27954</v>
      </c>
      <c r="J23" s="100" t="s">
        <v>8</v>
      </c>
    </row>
    <row r="24" spans="1:10" s="1" customFormat="1" ht="11.25">
      <c r="A24" s="131"/>
      <c r="B24" s="132"/>
      <c r="C24" s="131"/>
      <c r="D24" s="134"/>
      <c r="E24" s="137"/>
      <c r="F24" s="109"/>
      <c r="G24" s="144"/>
      <c r="H24" s="143" t="s">
        <v>34</v>
      </c>
      <c r="I24" s="144">
        <v>4003</v>
      </c>
      <c r="J24" s="100" t="s">
        <v>8</v>
      </c>
    </row>
    <row r="25" spans="1:10" s="1" customFormat="1" ht="12.75" customHeight="1">
      <c r="A25" s="11"/>
      <c r="B25" s="76"/>
      <c r="C25" s="11"/>
      <c r="D25" s="20"/>
      <c r="E25" s="39"/>
      <c r="F25" s="51"/>
      <c r="G25" s="45"/>
      <c r="H25" s="143"/>
      <c r="I25" s="144"/>
      <c r="J25" s="100"/>
    </row>
    <row r="26" spans="1:10" s="1" customFormat="1" ht="11.25">
      <c r="A26" s="16"/>
      <c r="B26" s="78"/>
      <c r="C26" s="16"/>
      <c r="D26" s="35"/>
      <c r="E26" s="41"/>
      <c r="F26" s="15"/>
      <c r="G26" s="77"/>
      <c r="H26" s="145" t="s">
        <v>52</v>
      </c>
      <c r="I26" s="146">
        <f>SUM(I22:I25)</f>
        <v>195290</v>
      </c>
      <c r="J26" s="147">
        <f>G22-I26</f>
        <v>0</v>
      </c>
    </row>
    <row r="27" spans="1:10" s="1" customFormat="1" ht="11.25">
      <c r="A27" s="11"/>
      <c r="B27" s="18"/>
      <c r="C27" s="17"/>
      <c r="D27" s="20"/>
      <c r="E27" s="39"/>
      <c r="F27" s="12"/>
      <c r="G27" s="40"/>
      <c r="H27" s="44"/>
      <c r="I27" s="45"/>
      <c r="J27" s="10"/>
    </row>
    <row r="28" spans="1:10" s="1" customFormat="1" ht="11.25">
      <c r="A28" s="131">
        <v>3</v>
      </c>
      <c r="B28" s="132" t="s">
        <v>43</v>
      </c>
      <c r="C28" s="131">
        <v>75101</v>
      </c>
      <c r="D28" s="134" t="s">
        <v>44</v>
      </c>
      <c r="E28" s="137">
        <v>2010</v>
      </c>
      <c r="F28" s="109">
        <v>3062</v>
      </c>
      <c r="G28" s="144">
        <v>3062</v>
      </c>
      <c r="H28" s="143"/>
      <c r="I28" s="144"/>
      <c r="J28" s="100"/>
    </row>
    <row r="29" spans="1:10" s="1" customFormat="1" ht="11.25">
      <c r="A29" s="131"/>
      <c r="B29" s="132"/>
      <c r="C29" s="131"/>
      <c r="D29" s="134" t="s">
        <v>45</v>
      </c>
      <c r="E29" s="137"/>
      <c r="F29" s="109"/>
      <c r="G29" s="45"/>
      <c r="H29" s="143" t="s">
        <v>32</v>
      </c>
      <c r="I29" s="144">
        <v>2560</v>
      </c>
      <c r="J29" s="100" t="s">
        <v>8</v>
      </c>
    </row>
    <row r="30" spans="1:10" s="1" customFormat="1" ht="11.25">
      <c r="A30" s="131"/>
      <c r="B30" s="132"/>
      <c r="C30" s="131"/>
      <c r="D30" s="134" t="s">
        <v>46</v>
      </c>
      <c r="E30" s="137"/>
      <c r="F30" s="109"/>
      <c r="G30" s="45"/>
      <c r="H30" s="143" t="s">
        <v>33</v>
      </c>
      <c r="I30" s="144">
        <v>440</v>
      </c>
      <c r="J30" s="100" t="s">
        <v>8</v>
      </c>
    </row>
    <row r="31" spans="1:10" s="1" customFormat="1" ht="11.25">
      <c r="A31" s="131"/>
      <c r="B31" s="132"/>
      <c r="C31" s="131"/>
      <c r="D31" s="134" t="s">
        <v>47</v>
      </c>
      <c r="E31" s="137"/>
      <c r="F31" s="109"/>
      <c r="G31" s="45"/>
      <c r="H31" s="143" t="s">
        <v>34</v>
      </c>
      <c r="I31" s="144">
        <v>62</v>
      </c>
      <c r="J31" s="100" t="s">
        <v>8</v>
      </c>
    </row>
    <row r="32" spans="1:10" s="1" customFormat="1" ht="11.25">
      <c r="A32" s="11"/>
      <c r="B32" s="76"/>
      <c r="C32" s="11"/>
      <c r="D32" s="20"/>
      <c r="E32" s="39"/>
      <c r="F32" s="51"/>
      <c r="G32" s="45"/>
      <c r="H32" s="143"/>
      <c r="I32" s="144"/>
      <c r="J32" s="100"/>
    </row>
    <row r="33" spans="1:10" s="1" customFormat="1" ht="11.25">
      <c r="A33" s="16"/>
      <c r="B33" s="78"/>
      <c r="C33" s="16"/>
      <c r="D33" s="35"/>
      <c r="E33" s="41"/>
      <c r="F33" s="15"/>
      <c r="G33" s="52"/>
      <c r="H33" s="145" t="s">
        <v>52</v>
      </c>
      <c r="I33" s="155">
        <f>SUM(I29:I31)</f>
        <v>3062</v>
      </c>
      <c r="J33" s="147">
        <f>G28-I33</f>
        <v>0</v>
      </c>
    </row>
    <row r="34" spans="1:10" s="1" customFormat="1" ht="10.5" customHeight="1">
      <c r="A34" s="11"/>
      <c r="B34" s="18"/>
      <c r="C34" s="17"/>
      <c r="D34" s="20"/>
      <c r="E34" s="39"/>
      <c r="F34" s="12"/>
      <c r="G34" s="40"/>
      <c r="H34" s="44"/>
      <c r="I34" s="45"/>
      <c r="J34" s="13"/>
    </row>
    <row r="35" spans="1:10" s="1" customFormat="1" ht="10.5" customHeight="1">
      <c r="A35" s="131">
        <v>4</v>
      </c>
      <c r="B35" s="148" t="s">
        <v>43</v>
      </c>
      <c r="C35" s="149">
        <v>75109</v>
      </c>
      <c r="D35" s="134" t="s">
        <v>65</v>
      </c>
      <c r="E35" s="137">
        <v>2010</v>
      </c>
      <c r="F35" s="150">
        <v>105379</v>
      </c>
      <c r="G35" s="110">
        <v>69629</v>
      </c>
      <c r="H35" s="44"/>
      <c r="I35" s="45"/>
      <c r="J35" s="13"/>
    </row>
    <row r="36" spans="1:10" s="1" customFormat="1" ht="10.5" customHeight="1">
      <c r="A36" s="131"/>
      <c r="B36" s="148"/>
      <c r="C36" s="149"/>
      <c r="D36" s="134" t="s">
        <v>66</v>
      </c>
      <c r="E36" s="39"/>
      <c r="F36" s="12"/>
      <c r="G36" s="40"/>
      <c r="H36" s="143" t="s">
        <v>78</v>
      </c>
      <c r="I36" s="144">
        <v>45329</v>
      </c>
      <c r="J36" s="100" t="s">
        <v>8</v>
      </c>
    </row>
    <row r="37" spans="1:10" s="1" customFormat="1" ht="10.5" customHeight="1">
      <c r="A37" s="131"/>
      <c r="B37" s="148"/>
      <c r="C37" s="149"/>
      <c r="D37" s="134" t="s">
        <v>67</v>
      </c>
      <c r="E37" s="39"/>
      <c r="F37" s="12"/>
      <c r="G37" s="40"/>
      <c r="H37" s="143" t="s">
        <v>32</v>
      </c>
      <c r="I37" s="144">
        <v>3848</v>
      </c>
      <c r="J37" s="100" t="s">
        <v>8</v>
      </c>
    </row>
    <row r="38" spans="1:10" s="1" customFormat="1" ht="10.5" customHeight="1">
      <c r="A38" s="131"/>
      <c r="B38" s="148"/>
      <c r="C38" s="149"/>
      <c r="D38" s="134" t="s">
        <v>68</v>
      </c>
      <c r="E38" s="39"/>
      <c r="F38" s="12"/>
      <c r="G38" s="40"/>
      <c r="H38" s="143" t="s">
        <v>33</v>
      </c>
      <c r="I38" s="144">
        <v>1031</v>
      </c>
      <c r="J38" s="100" t="s">
        <v>8</v>
      </c>
    </row>
    <row r="39" spans="1:10" s="1" customFormat="1" ht="10.5" customHeight="1">
      <c r="A39" s="131"/>
      <c r="B39" s="148"/>
      <c r="C39" s="149"/>
      <c r="D39" s="134" t="s">
        <v>69</v>
      </c>
      <c r="E39" s="39"/>
      <c r="F39" s="12"/>
      <c r="G39" s="40"/>
      <c r="H39" s="143" t="s">
        <v>34</v>
      </c>
      <c r="I39" s="144">
        <v>112</v>
      </c>
      <c r="J39" s="100" t="s">
        <v>8</v>
      </c>
    </row>
    <row r="40" spans="1:10" s="1" customFormat="1" ht="10.5" customHeight="1">
      <c r="A40" s="131"/>
      <c r="B40" s="148"/>
      <c r="C40" s="149"/>
      <c r="D40" s="134"/>
      <c r="E40" s="39"/>
      <c r="F40" s="12"/>
      <c r="G40" s="40"/>
      <c r="H40" s="143" t="s">
        <v>27</v>
      </c>
      <c r="I40" s="144">
        <v>8775</v>
      </c>
      <c r="J40" s="100" t="s">
        <v>8</v>
      </c>
    </row>
    <row r="41" spans="1:10" s="1" customFormat="1" ht="10.5" customHeight="1">
      <c r="A41" s="131"/>
      <c r="B41" s="148"/>
      <c r="C41" s="149"/>
      <c r="D41" s="134"/>
      <c r="E41" s="39"/>
      <c r="F41" s="12"/>
      <c r="G41" s="40"/>
      <c r="H41" s="143" t="s">
        <v>79</v>
      </c>
      <c r="I41" s="144">
        <v>6793</v>
      </c>
      <c r="J41" s="100" t="s">
        <v>8</v>
      </c>
    </row>
    <row r="42" spans="1:10" s="1" customFormat="1" ht="10.5" customHeight="1">
      <c r="A42" s="131"/>
      <c r="B42" s="148"/>
      <c r="C42" s="149"/>
      <c r="D42" s="134"/>
      <c r="E42" s="39"/>
      <c r="F42" s="12"/>
      <c r="G42" s="40"/>
      <c r="H42" s="143" t="s">
        <v>28</v>
      </c>
      <c r="I42" s="144">
        <v>3741</v>
      </c>
      <c r="J42" s="100" t="s">
        <v>8</v>
      </c>
    </row>
    <row r="43" spans="1:10" s="1" customFormat="1" ht="10.5" customHeight="1">
      <c r="A43" s="11"/>
      <c r="B43" s="18"/>
      <c r="C43" s="17"/>
      <c r="D43" s="20"/>
      <c r="E43" s="39"/>
      <c r="F43" s="12"/>
      <c r="G43" s="40"/>
      <c r="H43" s="143"/>
      <c r="I43" s="144"/>
      <c r="J43" s="13"/>
    </row>
    <row r="44" spans="1:10" s="1" customFormat="1" ht="10.5" customHeight="1">
      <c r="A44" s="16"/>
      <c r="B44" s="78"/>
      <c r="C44" s="16"/>
      <c r="D44" s="35"/>
      <c r="E44" s="41"/>
      <c r="F44" s="15"/>
      <c r="G44" s="52"/>
      <c r="H44" s="145" t="s">
        <v>52</v>
      </c>
      <c r="I44" s="155">
        <f>SUM(I36:I43)</f>
        <v>69629</v>
      </c>
      <c r="J44" s="147">
        <f>G35-I44</f>
        <v>0</v>
      </c>
    </row>
    <row r="45" spans="1:10" s="1" customFormat="1" ht="10.5" customHeight="1">
      <c r="A45" s="11"/>
      <c r="B45" s="18"/>
      <c r="C45" s="17"/>
      <c r="D45" s="20"/>
      <c r="E45" s="39"/>
      <c r="F45" s="12"/>
      <c r="G45" s="40"/>
      <c r="H45" s="44"/>
      <c r="I45" s="45"/>
      <c r="J45" s="13"/>
    </row>
    <row r="46" spans="1:10" s="1" customFormat="1" ht="10.5" customHeight="1">
      <c r="A46" s="131">
        <v>5</v>
      </c>
      <c r="B46" s="148" t="s">
        <v>43</v>
      </c>
      <c r="C46" s="149">
        <v>75113</v>
      </c>
      <c r="D46" s="134" t="s">
        <v>70</v>
      </c>
      <c r="E46" s="137">
        <v>2010</v>
      </c>
      <c r="F46" s="150">
        <v>40087</v>
      </c>
      <c r="G46" s="110">
        <v>40078</v>
      </c>
      <c r="H46" s="44"/>
      <c r="I46" s="45"/>
      <c r="J46" s="13"/>
    </row>
    <row r="47" spans="1:10" s="1" customFormat="1" ht="10.5" customHeight="1">
      <c r="A47" s="131"/>
      <c r="B47" s="148"/>
      <c r="C47" s="149"/>
      <c r="D47" s="134"/>
      <c r="E47" s="137"/>
      <c r="F47" s="150"/>
      <c r="G47" s="110"/>
      <c r="H47" s="143" t="s">
        <v>78</v>
      </c>
      <c r="I47" s="144">
        <v>19925</v>
      </c>
      <c r="J47" s="100" t="s">
        <v>8</v>
      </c>
    </row>
    <row r="48" spans="1:10" s="1" customFormat="1" ht="10.5" customHeight="1">
      <c r="A48" s="131"/>
      <c r="B48" s="148"/>
      <c r="C48" s="149"/>
      <c r="D48" s="134"/>
      <c r="E48" s="137"/>
      <c r="F48" s="150"/>
      <c r="G48" s="110"/>
      <c r="H48" s="143" t="s">
        <v>32</v>
      </c>
      <c r="I48" s="144">
        <v>3763</v>
      </c>
      <c r="J48" s="100" t="s">
        <v>8</v>
      </c>
    </row>
    <row r="49" spans="1:10" s="1" customFormat="1" ht="10.5" customHeight="1">
      <c r="A49" s="131"/>
      <c r="B49" s="148"/>
      <c r="C49" s="149"/>
      <c r="D49" s="134"/>
      <c r="E49" s="137"/>
      <c r="F49" s="150"/>
      <c r="G49" s="110"/>
      <c r="H49" s="143" t="s">
        <v>33</v>
      </c>
      <c r="I49" s="144">
        <v>1017</v>
      </c>
      <c r="J49" s="100" t="s">
        <v>8</v>
      </c>
    </row>
    <row r="50" spans="1:10" s="1" customFormat="1" ht="10.5" customHeight="1">
      <c r="A50" s="131"/>
      <c r="B50" s="148"/>
      <c r="C50" s="149"/>
      <c r="D50" s="134"/>
      <c r="E50" s="137"/>
      <c r="F50" s="150"/>
      <c r="G50" s="110"/>
      <c r="H50" s="143" t="s">
        <v>34</v>
      </c>
      <c r="I50" s="144">
        <v>122</v>
      </c>
      <c r="J50" s="100" t="s">
        <v>8</v>
      </c>
    </row>
    <row r="51" spans="1:10" s="1" customFormat="1" ht="10.5" customHeight="1">
      <c r="A51" s="131"/>
      <c r="B51" s="148"/>
      <c r="C51" s="149"/>
      <c r="D51" s="134"/>
      <c r="E51" s="137"/>
      <c r="F51" s="150"/>
      <c r="G51" s="110"/>
      <c r="H51" s="143" t="s">
        <v>27</v>
      </c>
      <c r="I51" s="144">
        <v>5372</v>
      </c>
      <c r="J51" s="100" t="s">
        <v>8</v>
      </c>
    </row>
    <row r="52" spans="1:10" s="1" customFormat="1" ht="10.5" customHeight="1">
      <c r="A52" s="131"/>
      <c r="B52" s="148"/>
      <c r="C52" s="149"/>
      <c r="D52" s="134"/>
      <c r="E52" s="137"/>
      <c r="F52" s="150"/>
      <c r="G52" s="110"/>
      <c r="H52" s="143" t="s">
        <v>79</v>
      </c>
      <c r="I52" s="144">
        <v>8326</v>
      </c>
      <c r="J52" s="100" t="s">
        <v>8</v>
      </c>
    </row>
    <row r="53" spans="1:10" s="1" customFormat="1" ht="10.5" customHeight="1">
      <c r="A53" s="131"/>
      <c r="B53" s="148"/>
      <c r="C53" s="149"/>
      <c r="D53" s="134"/>
      <c r="E53" s="137"/>
      <c r="F53" s="150"/>
      <c r="G53" s="110"/>
      <c r="H53" s="143" t="s">
        <v>28</v>
      </c>
      <c r="I53" s="144">
        <v>1493</v>
      </c>
      <c r="J53" s="100" t="s">
        <v>8</v>
      </c>
    </row>
    <row r="54" spans="1:10" s="1" customFormat="1" ht="10.5" customHeight="1">
      <c r="A54" s="131"/>
      <c r="B54" s="148"/>
      <c r="C54" s="149"/>
      <c r="D54" s="134"/>
      <c r="E54" s="137"/>
      <c r="F54" s="150"/>
      <c r="G54" s="110"/>
      <c r="H54" s="143" t="s">
        <v>80</v>
      </c>
      <c r="I54" s="144">
        <v>60</v>
      </c>
      <c r="J54" s="100" t="s">
        <v>8</v>
      </c>
    </row>
    <row r="55" spans="1:10" s="1" customFormat="1" ht="10.5" customHeight="1">
      <c r="A55" s="11"/>
      <c r="B55" s="18"/>
      <c r="C55" s="17"/>
      <c r="D55" s="20"/>
      <c r="E55" s="39"/>
      <c r="F55" s="12"/>
      <c r="G55" s="40"/>
      <c r="H55" s="143"/>
      <c r="I55" s="144"/>
      <c r="J55" s="100"/>
    </row>
    <row r="56" spans="1:10" s="1" customFormat="1" ht="10.5" customHeight="1">
      <c r="A56" s="16"/>
      <c r="B56" s="78"/>
      <c r="C56" s="16"/>
      <c r="D56" s="35"/>
      <c r="E56" s="41"/>
      <c r="F56" s="15"/>
      <c r="G56" s="52"/>
      <c r="H56" s="145" t="s">
        <v>52</v>
      </c>
      <c r="I56" s="155">
        <f>SUM(I47:I54)</f>
        <v>40078</v>
      </c>
      <c r="J56" s="147">
        <f>G46-I56</f>
        <v>0</v>
      </c>
    </row>
    <row r="57" spans="1:10" s="1" customFormat="1" ht="10.5" customHeight="1">
      <c r="A57" s="11"/>
      <c r="B57" s="18"/>
      <c r="C57" s="17"/>
      <c r="D57" s="20"/>
      <c r="E57" s="39"/>
      <c r="F57" s="12"/>
      <c r="G57" s="40"/>
      <c r="H57" s="44"/>
      <c r="I57" s="45"/>
      <c r="J57" s="13"/>
    </row>
    <row r="58" spans="1:10" s="1" customFormat="1" ht="10.5" customHeight="1">
      <c r="A58" s="131">
        <v>6</v>
      </c>
      <c r="B58" s="148" t="s">
        <v>71</v>
      </c>
      <c r="C58" s="149">
        <v>80101</v>
      </c>
      <c r="D58" s="134" t="s">
        <v>72</v>
      </c>
      <c r="E58" s="137">
        <v>2010</v>
      </c>
      <c r="F58" s="150">
        <v>28547</v>
      </c>
      <c r="G58" s="110">
        <v>28199</v>
      </c>
      <c r="H58" s="44"/>
      <c r="I58" s="45"/>
      <c r="J58" s="13"/>
    </row>
    <row r="59" spans="1:10" s="1" customFormat="1" ht="10.5" customHeight="1">
      <c r="A59" s="131"/>
      <c r="B59" s="148"/>
      <c r="C59" s="149"/>
      <c r="D59" s="134" t="s">
        <v>83</v>
      </c>
      <c r="E59" s="137"/>
      <c r="F59" s="150"/>
      <c r="G59" s="110"/>
      <c r="H59" s="143" t="s">
        <v>79</v>
      </c>
      <c r="I59" s="144">
        <v>281</v>
      </c>
      <c r="J59" s="100" t="s">
        <v>8</v>
      </c>
    </row>
    <row r="60" spans="1:10" s="1" customFormat="1" ht="10.5" customHeight="1">
      <c r="A60" s="11"/>
      <c r="B60" s="18"/>
      <c r="C60" s="17"/>
      <c r="D60" s="20"/>
      <c r="E60" s="39"/>
      <c r="F60" s="12"/>
      <c r="G60" s="40"/>
      <c r="H60" s="143" t="s">
        <v>81</v>
      </c>
      <c r="I60" s="144">
        <v>27918</v>
      </c>
      <c r="J60" s="100" t="s">
        <v>8</v>
      </c>
    </row>
    <row r="61" spans="1:10" s="1" customFormat="1" ht="10.5" customHeight="1">
      <c r="A61" s="11"/>
      <c r="B61" s="18"/>
      <c r="C61" s="17"/>
      <c r="D61" s="20"/>
      <c r="E61" s="39"/>
      <c r="F61" s="12"/>
      <c r="G61" s="40"/>
      <c r="H61" s="143"/>
      <c r="I61" s="144"/>
      <c r="J61" s="100"/>
    </row>
    <row r="62" spans="1:10" s="1" customFormat="1" ht="11.25" customHeight="1">
      <c r="A62" s="16"/>
      <c r="B62" s="78"/>
      <c r="C62" s="16"/>
      <c r="D62" s="35"/>
      <c r="E62" s="41"/>
      <c r="F62" s="15"/>
      <c r="G62" s="52"/>
      <c r="H62" s="145" t="s">
        <v>52</v>
      </c>
      <c r="I62" s="155">
        <f>SUM(I57:I60)</f>
        <v>28199</v>
      </c>
      <c r="J62" s="147">
        <f>G58-I62</f>
        <v>0</v>
      </c>
    </row>
    <row r="63" spans="1:10" s="1" customFormat="1" ht="10.5" customHeight="1">
      <c r="A63" s="11"/>
      <c r="B63" s="18"/>
      <c r="C63" s="17"/>
      <c r="D63" s="20"/>
      <c r="E63" s="39"/>
      <c r="F63" s="12"/>
      <c r="G63" s="40"/>
      <c r="H63" s="44"/>
      <c r="I63" s="45"/>
      <c r="J63" s="13"/>
    </row>
    <row r="64" spans="1:10" s="1" customFormat="1" ht="11.25">
      <c r="A64" s="131">
        <v>7</v>
      </c>
      <c r="B64" s="148" t="s">
        <v>21</v>
      </c>
      <c r="C64" s="149">
        <v>85212</v>
      </c>
      <c r="D64" s="134" t="s">
        <v>53</v>
      </c>
      <c r="E64" s="137">
        <v>2010</v>
      </c>
      <c r="F64" s="150">
        <v>4331850</v>
      </c>
      <c r="G64" s="110">
        <v>4322103</v>
      </c>
      <c r="H64" s="44"/>
      <c r="I64" s="45"/>
      <c r="J64" s="32"/>
    </row>
    <row r="65" spans="1:10" s="1" customFormat="1" ht="11.25">
      <c r="A65" s="131"/>
      <c r="B65" s="148"/>
      <c r="C65" s="149"/>
      <c r="D65" s="134" t="s">
        <v>40</v>
      </c>
      <c r="E65" s="137"/>
      <c r="F65" s="12"/>
      <c r="G65" s="40"/>
      <c r="H65" s="143">
        <v>3110</v>
      </c>
      <c r="I65" s="144">
        <v>4081832</v>
      </c>
      <c r="J65" s="156" t="s">
        <v>8</v>
      </c>
    </row>
    <row r="66" spans="1:10" s="1" customFormat="1" ht="11.25">
      <c r="A66" s="131"/>
      <c r="B66" s="148"/>
      <c r="C66" s="149"/>
      <c r="D66" s="134" t="s">
        <v>41</v>
      </c>
      <c r="E66" s="137"/>
      <c r="F66" s="12"/>
      <c r="G66" s="40"/>
      <c r="H66" s="143">
        <v>4010</v>
      </c>
      <c r="I66" s="144">
        <v>94229</v>
      </c>
      <c r="J66" s="156" t="s">
        <v>8</v>
      </c>
    </row>
    <row r="67" spans="1:10" s="1" customFormat="1" ht="11.25">
      <c r="A67" s="131"/>
      <c r="B67" s="148"/>
      <c r="C67" s="149"/>
      <c r="D67" s="134" t="s">
        <v>42</v>
      </c>
      <c r="E67" s="137"/>
      <c r="F67" s="12"/>
      <c r="G67" s="40"/>
      <c r="H67" s="143" t="s">
        <v>25</v>
      </c>
      <c r="I67" s="144">
        <v>8033</v>
      </c>
      <c r="J67" s="156" t="s">
        <v>8</v>
      </c>
    </row>
    <row r="68" spans="1:10" s="1" customFormat="1" ht="11.25">
      <c r="A68" s="131"/>
      <c r="B68" s="148"/>
      <c r="C68" s="149"/>
      <c r="D68" s="134"/>
      <c r="E68" s="137"/>
      <c r="F68" s="12"/>
      <c r="G68" s="40"/>
      <c r="H68" s="143">
        <v>4110</v>
      </c>
      <c r="I68" s="144">
        <v>132306</v>
      </c>
      <c r="J68" s="156" t="s">
        <v>8</v>
      </c>
    </row>
    <row r="69" spans="1:10" s="1" customFormat="1" ht="11.25">
      <c r="A69" s="11"/>
      <c r="B69" s="18"/>
      <c r="C69" s="17"/>
      <c r="D69" s="20"/>
      <c r="E69" s="39"/>
      <c r="F69" s="12"/>
      <c r="G69" s="40"/>
      <c r="H69" s="143">
        <v>4120</v>
      </c>
      <c r="I69" s="144">
        <v>2421</v>
      </c>
      <c r="J69" s="156" t="s">
        <v>8</v>
      </c>
    </row>
    <row r="70" spans="1:10" s="1" customFormat="1" ht="11.25">
      <c r="A70" s="11"/>
      <c r="B70" s="18"/>
      <c r="C70" s="17"/>
      <c r="D70" s="20"/>
      <c r="E70" s="39"/>
      <c r="F70" s="12"/>
      <c r="G70" s="40"/>
      <c r="H70" s="143" t="s">
        <v>39</v>
      </c>
      <c r="I70" s="144">
        <v>3282</v>
      </c>
      <c r="J70" s="156" t="s">
        <v>8</v>
      </c>
    </row>
    <row r="71" spans="1:10" s="1" customFormat="1" ht="10.5" customHeight="1">
      <c r="A71" s="11"/>
      <c r="B71" s="19"/>
      <c r="C71" s="31"/>
      <c r="D71" s="20"/>
      <c r="E71" s="39"/>
      <c r="F71" s="12"/>
      <c r="G71" s="40"/>
      <c r="H71" s="143"/>
      <c r="I71" s="144"/>
      <c r="J71" s="156"/>
    </row>
    <row r="72" spans="1:10" s="1" customFormat="1" ht="11.25">
      <c r="A72" s="16"/>
      <c r="B72" s="53"/>
      <c r="C72" s="54"/>
      <c r="D72" s="35"/>
      <c r="E72" s="41"/>
      <c r="F72" s="55"/>
      <c r="G72" s="52"/>
      <c r="H72" s="157" t="s">
        <v>52</v>
      </c>
      <c r="I72" s="146">
        <f>SUM(I65:I70)</f>
        <v>4322103</v>
      </c>
      <c r="J72" s="147">
        <v>21</v>
      </c>
    </row>
    <row r="73" spans="1:10" s="1" customFormat="1" ht="11.25">
      <c r="A73" s="11"/>
      <c r="B73" s="19"/>
      <c r="C73" s="31"/>
      <c r="D73" s="20"/>
      <c r="E73" s="42"/>
      <c r="F73" s="12"/>
      <c r="G73" s="40"/>
      <c r="H73" s="46"/>
      <c r="I73" s="45"/>
      <c r="J73" s="32"/>
    </row>
    <row r="74" spans="1:10" s="1" customFormat="1" ht="11.25">
      <c r="A74" s="131">
        <v>8</v>
      </c>
      <c r="B74" s="132" t="s">
        <v>21</v>
      </c>
      <c r="C74" s="149">
        <v>85213</v>
      </c>
      <c r="D74" s="134" t="s">
        <v>22</v>
      </c>
      <c r="E74" s="137">
        <v>2010</v>
      </c>
      <c r="F74" s="150">
        <v>12686</v>
      </c>
      <c r="G74" s="110">
        <v>12520</v>
      </c>
      <c r="H74" s="44"/>
      <c r="I74" s="40"/>
      <c r="J74" s="32"/>
    </row>
    <row r="75" spans="1:10" s="1" customFormat="1" ht="11.25">
      <c r="A75" s="131"/>
      <c r="B75" s="148"/>
      <c r="C75" s="149"/>
      <c r="D75" s="134" t="s">
        <v>24</v>
      </c>
      <c r="E75" s="137"/>
      <c r="F75" s="150"/>
      <c r="G75" s="110"/>
      <c r="H75" s="143" t="s">
        <v>38</v>
      </c>
      <c r="I75" s="110">
        <v>12520</v>
      </c>
      <c r="J75" s="156" t="s">
        <v>8</v>
      </c>
    </row>
    <row r="76" spans="1:10" s="1" customFormat="1" ht="11.25">
      <c r="A76" s="131"/>
      <c r="B76" s="148"/>
      <c r="C76" s="149"/>
      <c r="D76" s="134" t="s">
        <v>51</v>
      </c>
      <c r="E76" s="137"/>
      <c r="F76" s="150"/>
      <c r="G76" s="110"/>
      <c r="H76" s="143"/>
      <c r="I76" s="110"/>
      <c r="J76" s="156"/>
    </row>
    <row r="77" spans="1:10" s="1" customFormat="1" ht="11.25">
      <c r="A77" s="131"/>
      <c r="B77" s="148"/>
      <c r="C77" s="149"/>
      <c r="D77" s="134" t="s">
        <v>49</v>
      </c>
      <c r="E77" s="137"/>
      <c r="F77" s="150"/>
      <c r="G77" s="110"/>
      <c r="H77" s="143"/>
      <c r="I77" s="110"/>
      <c r="J77" s="156"/>
    </row>
    <row r="78" spans="1:10" s="1" customFormat="1" ht="11.25">
      <c r="A78" s="131"/>
      <c r="B78" s="148"/>
      <c r="C78" s="149"/>
      <c r="D78" s="134" t="s">
        <v>50</v>
      </c>
      <c r="E78" s="137"/>
      <c r="F78" s="150"/>
      <c r="G78" s="110"/>
      <c r="H78" s="143"/>
      <c r="I78" s="110"/>
      <c r="J78" s="156"/>
    </row>
    <row r="79" spans="1:10" s="1" customFormat="1" ht="11.25">
      <c r="A79" s="162"/>
      <c r="B79" s="163"/>
      <c r="C79" s="164"/>
      <c r="D79" s="165"/>
      <c r="E79" s="56"/>
      <c r="F79" s="166"/>
      <c r="G79" s="167"/>
      <c r="H79" s="168"/>
      <c r="I79" s="169"/>
      <c r="J79" s="170"/>
    </row>
    <row r="80" spans="1:10" s="1" customFormat="1" ht="12.75" customHeight="1">
      <c r="A80" s="16"/>
      <c r="B80" s="57"/>
      <c r="C80" s="16"/>
      <c r="D80" s="35"/>
      <c r="E80" s="56"/>
      <c r="F80" s="55"/>
      <c r="G80" s="52"/>
      <c r="H80" s="145" t="s">
        <v>52</v>
      </c>
      <c r="I80" s="155">
        <f>SUM(I75)</f>
        <v>12520</v>
      </c>
      <c r="J80" s="158">
        <v>166</v>
      </c>
    </row>
    <row r="81" spans="1:10" s="1" customFormat="1" ht="11.25" customHeight="1">
      <c r="A81" s="58"/>
      <c r="B81" s="59"/>
      <c r="C81" s="58"/>
      <c r="D81" s="60"/>
      <c r="E81" s="42"/>
      <c r="F81" s="61"/>
      <c r="G81" s="62"/>
      <c r="H81" s="63"/>
      <c r="I81" s="62"/>
      <c r="J81" s="64"/>
    </row>
    <row r="82" spans="1:10" s="1" customFormat="1" ht="12.75" customHeight="1">
      <c r="A82" s="131">
        <v>9</v>
      </c>
      <c r="B82" s="132" t="s">
        <v>21</v>
      </c>
      <c r="C82" s="151">
        <v>85215</v>
      </c>
      <c r="D82" s="134" t="s">
        <v>73</v>
      </c>
      <c r="E82" s="152">
        <v>2010</v>
      </c>
      <c r="F82" s="153">
        <v>7248</v>
      </c>
      <c r="G82" s="110">
        <v>1415</v>
      </c>
      <c r="H82" s="159"/>
      <c r="I82" s="110"/>
      <c r="J82" s="100"/>
    </row>
    <row r="83" spans="1:10" s="1" customFormat="1" ht="12.75" customHeight="1">
      <c r="A83" s="11"/>
      <c r="B83" s="76"/>
      <c r="C83" s="79"/>
      <c r="D83" s="20"/>
      <c r="E83" s="80"/>
      <c r="F83" s="81"/>
      <c r="G83" s="40"/>
      <c r="H83" s="159" t="s">
        <v>60</v>
      </c>
      <c r="I83" s="110">
        <v>1387</v>
      </c>
      <c r="J83" s="100" t="s">
        <v>8</v>
      </c>
    </row>
    <row r="84" spans="1:10" s="1" customFormat="1" ht="12.75" customHeight="1">
      <c r="A84" s="11"/>
      <c r="B84" s="76"/>
      <c r="C84" s="79"/>
      <c r="D84" s="20"/>
      <c r="E84" s="80"/>
      <c r="F84" s="81"/>
      <c r="G84" s="40"/>
      <c r="H84" s="159" t="s">
        <v>79</v>
      </c>
      <c r="I84" s="110">
        <v>28</v>
      </c>
      <c r="J84" s="100" t="s">
        <v>8</v>
      </c>
    </row>
    <row r="85" spans="1:10" s="1" customFormat="1" ht="11.25" customHeight="1">
      <c r="A85" s="11"/>
      <c r="B85" s="76"/>
      <c r="C85" s="79"/>
      <c r="D85" s="20"/>
      <c r="E85" s="80"/>
      <c r="F85" s="81"/>
      <c r="G85" s="40"/>
      <c r="H85" s="159"/>
      <c r="I85" s="110"/>
      <c r="J85" s="100"/>
    </row>
    <row r="86" spans="1:10" s="1" customFormat="1" ht="12.75" customHeight="1">
      <c r="A86" s="16"/>
      <c r="B86" s="78"/>
      <c r="C86" s="16"/>
      <c r="D86" s="35"/>
      <c r="E86" s="41"/>
      <c r="F86" s="15"/>
      <c r="G86" s="52"/>
      <c r="H86" s="145" t="s">
        <v>52</v>
      </c>
      <c r="I86" s="146">
        <f>SUM(I83:I85)</f>
        <v>1415</v>
      </c>
      <c r="J86" s="147">
        <v>470</v>
      </c>
    </row>
    <row r="87" spans="1:10" s="1" customFormat="1" ht="12.75" customHeight="1">
      <c r="A87" s="58"/>
      <c r="B87" s="66"/>
      <c r="C87" s="58"/>
      <c r="D87" s="34"/>
      <c r="E87" s="42"/>
      <c r="F87" s="65"/>
      <c r="G87" s="62"/>
      <c r="H87" s="43"/>
      <c r="I87" s="62"/>
      <c r="J87" s="10"/>
    </row>
    <row r="88" spans="1:10" s="1" customFormat="1" ht="12.75" customHeight="1">
      <c r="A88" s="131">
        <v>10</v>
      </c>
      <c r="B88" s="133" t="s">
        <v>21</v>
      </c>
      <c r="C88" s="131">
        <v>85228</v>
      </c>
      <c r="D88" s="134" t="s">
        <v>74</v>
      </c>
      <c r="E88" s="137">
        <v>2010</v>
      </c>
      <c r="F88" s="109">
        <v>53980</v>
      </c>
      <c r="G88" s="110">
        <v>43089</v>
      </c>
      <c r="H88" s="44"/>
      <c r="I88" s="40"/>
      <c r="J88" s="13"/>
    </row>
    <row r="89" spans="1:10" s="1" customFormat="1" ht="12.75" customHeight="1">
      <c r="A89" s="131"/>
      <c r="B89" s="133"/>
      <c r="C89" s="131"/>
      <c r="D89" s="134" t="s">
        <v>75</v>
      </c>
      <c r="E89" s="137"/>
      <c r="F89" s="109"/>
      <c r="G89" s="110"/>
      <c r="H89" s="143" t="s">
        <v>33</v>
      </c>
      <c r="I89" s="110">
        <v>85</v>
      </c>
      <c r="J89" s="100" t="s">
        <v>8</v>
      </c>
    </row>
    <row r="90" spans="1:10" s="1" customFormat="1" ht="12.75" customHeight="1">
      <c r="A90" s="131"/>
      <c r="B90" s="132"/>
      <c r="C90" s="131"/>
      <c r="D90" s="134"/>
      <c r="E90" s="137"/>
      <c r="F90" s="109"/>
      <c r="G90" s="110"/>
      <c r="H90" s="143" t="s">
        <v>27</v>
      </c>
      <c r="I90" s="144">
        <v>24124</v>
      </c>
      <c r="J90" s="100" t="s">
        <v>8</v>
      </c>
    </row>
    <row r="91" spans="1:10" s="1" customFormat="1" ht="12.75" customHeight="1">
      <c r="A91" s="131"/>
      <c r="B91" s="132"/>
      <c r="C91" s="131"/>
      <c r="D91" s="134"/>
      <c r="E91" s="137"/>
      <c r="F91" s="109"/>
      <c r="G91" s="110"/>
      <c r="H91" s="143" t="s">
        <v>28</v>
      </c>
      <c r="I91" s="144">
        <v>18880</v>
      </c>
      <c r="J91" s="100" t="s">
        <v>8</v>
      </c>
    </row>
    <row r="92" spans="1:10" s="1" customFormat="1" ht="11.25" customHeight="1">
      <c r="A92" s="131"/>
      <c r="B92" s="132"/>
      <c r="C92" s="131"/>
      <c r="D92" s="134"/>
      <c r="E92" s="137"/>
      <c r="F92" s="109"/>
      <c r="G92" s="110"/>
      <c r="H92" s="143"/>
      <c r="I92" s="144"/>
      <c r="J92" s="100"/>
    </row>
    <row r="93" spans="1:10" s="1" customFormat="1" ht="12.75" customHeight="1">
      <c r="A93" s="16"/>
      <c r="B93" s="78"/>
      <c r="C93" s="16"/>
      <c r="D93" s="35"/>
      <c r="E93" s="41"/>
      <c r="F93" s="15"/>
      <c r="G93" s="52"/>
      <c r="H93" s="145" t="s">
        <v>52</v>
      </c>
      <c r="I93" s="146">
        <f>SUM(I89:I91)</f>
        <v>43089</v>
      </c>
      <c r="J93" s="147">
        <v>7686</v>
      </c>
    </row>
    <row r="94" spans="1:10" s="1" customFormat="1" ht="12.75" customHeight="1">
      <c r="A94" s="11"/>
      <c r="B94" s="67"/>
      <c r="C94" s="11"/>
      <c r="D94" s="20"/>
      <c r="E94" s="39"/>
      <c r="F94" s="51"/>
      <c r="G94" s="40"/>
      <c r="H94" s="44"/>
      <c r="I94" s="40"/>
      <c r="J94" s="13"/>
    </row>
    <row r="95" spans="1:10" s="1" customFormat="1" ht="12.75" customHeight="1">
      <c r="A95" s="131">
        <v>11</v>
      </c>
      <c r="B95" s="133" t="s">
        <v>21</v>
      </c>
      <c r="C95" s="131">
        <v>85295</v>
      </c>
      <c r="D95" s="134" t="s">
        <v>26</v>
      </c>
      <c r="E95" s="137">
        <v>2010</v>
      </c>
      <c r="F95" s="109">
        <v>136090</v>
      </c>
      <c r="G95" s="110">
        <v>131293</v>
      </c>
      <c r="H95" s="143"/>
      <c r="I95" s="110"/>
      <c r="J95" s="100"/>
    </row>
    <row r="96" spans="1:10" s="1" customFormat="1" ht="12.75" customHeight="1">
      <c r="A96" s="131"/>
      <c r="B96" s="133"/>
      <c r="C96" s="131"/>
      <c r="D96" s="134" t="s">
        <v>61</v>
      </c>
      <c r="E96" s="137"/>
      <c r="F96" s="109"/>
      <c r="G96" s="110"/>
      <c r="H96" s="143" t="s">
        <v>60</v>
      </c>
      <c r="I96" s="110">
        <v>131212</v>
      </c>
      <c r="J96" s="100" t="s">
        <v>8</v>
      </c>
    </row>
    <row r="97" spans="1:10" s="1" customFormat="1" ht="12.75" customHeight="1">
      <c r="A97" s="131"/>
      <c r="B97" s="133"/>
      <c r="C97" s="131"/>
      <c r="D97" s="134" t="s">
        <v>76</v>
      </c>
      <c r="E97" s="137"/>
      <c r="F97" s="109"/>
      <c r="G97" s="110"/>
      <c r="H97" s="143" t="s">
        <v>33</v>
      </c>
      <c r="I97" s="110">
        <v>71</v>
      </c>
      <c r="J97" s="100"/>
    </row>
    <row r="98" spans="1:10" s="1" customFormat="1" ht="12.75" customHeight="1">
      <c r="A98" s="131"/>
      <c r="B98" s="133"/>
      <c r="C98" s="131"/>
      <c r="D98" s="134" t="s">
        <v>77</v>
      </c>
      <c r="E98" s="137"/>
      <c r="F98" s="109"/>
      <c r="G98" s="110"/>
      <c r="H98" s="143" t="s">
        <v>82</v>
      </c>
      <c r="I98" s="110">
        <v>10</v>
      </c>
      <c r="J98" s="100"/>
    </row>
    <row r="99" spans="1:10" s="1" customFormat="1" ht="11.25" customHeight="1">
      <c r="A99" s="11"/>
      <c r="B99" s="67"/>
      <c r="C99" s="11"/>
      <c r="D99" s="20"/>
      <c r="E99" s="39"/>
      <c r="F99" s="51"/>
      <c r="G99" s="40"/>
      <c r="H99" s="143"/>
      <c r="I99" s="110"/>
      <c r="J99" s="100"/>
    </row>
    <row r="100" spans="1:10" s="1" customFormat="1" ht="13.5" customHeight="1">
      <c r="A100" s="16"/>
      <c r="B100" s="68"/>
      <c r="C100" s="16"/>
      <c r="D100" s="35"/>
      <c r="E100" s="41"/>
      <c r="F100" s="15"/>
      <c r="G100" s="52"/>
      <c r="H100" s="145" t="s">
        <v>52</v>
      </c>
      <c r="I100" s="155">
        <f>SUM(I96:I98)</f>
        <v>131293</v>
      </c>
      <c r="J100" s="147">
        <v>4764</v>
      </c>
    </row>
    <row r="101" spans="1:10" s="1" customFormat="1" ht="13.5" customHeight="1" thickBot="1">
      <c r="A101" s="172" t="s">
        <v>9</v>
      </c>
      <c r="B101" s="173"/>
      <c r="C101" s="173"/>
      <c r="D101" s="173"/>
      <c r="E101" s="69"/>
      <c r="F101" s="154">
        <f>SUM(F95+F88+F82+F74+F64+F58+F46+F35+F28+F22+F15)</f>
        <v>5172999</v>
      </c>
      <c r="G101" s="154">
        <f>SUM(G95+G88+G82+G74+G64+G58+G46+G35+G28+G22+G15)</f>
        <v>5105458</v>
      </c>
      <c r="H101" s="154"/>
      <c r="I101" s="154">
        <f>SUM(I100+I93+I86+I80+I72+I62+I56+I44+I33+I26+I20)</f>
        <v>5105458</v>
      </c>
      <c r="J101" s="154">
        <f>SUM(J100+J93+J86+J80+J72+J62+J56+J44+J33+J26+J20)</f>
        <v>13107</v>
      </c>
    </row>
    <row r="102" spans="1:10" s="1" customFormat="1" ht="11.25">
      <c r="A102" s="26"/>
      <c r="B102" s="82"/>
      <c r="C102" s="26"/>
      <c r="D102" s="28"/>
      <c r="E102" s="26"/>
      <c r="F102" s="24"/>
      <c r="G102" s="24"/>
      <c r="H102" s="27"/>
      <c r="I102" s="24"/>
      <c r="J102" s="24"/>
    </row>
    <row r="103" spans="1:10" ht="11.25">
      <c r="A103" s="21"/>
      <c r="B103" s="27"/>
      <c r="C103" s="26"/>
      <c r="D103" s="28"/>
      <c r="E103" s="26"/>
      <c r="F103" s="24"/>
      <c r="G103" s="33"/>
      <c r="H103" s="27"/>
      <c r="I103" s="24"/>
      <c r="J103" s="24"/>
    </row>
    <row r="104" spans="1:10" ht="14.25" customHeight="1">
      <c r="A104" s="83"/>
      <c r="B104" s="83"/>
      <c r="C104" s="83"/>
      <c r="D104" s="28"/>
      <c r="E104" s="26"/>
      <c r="F104" s="24"/>
      <c r="G104" s="26"/>
      <c r="H104" s="27"/>
      <c r="I104" s="24"/>
      <c r="J104" s="24"/>
    </row>
    <row r="105" spans="1:10" s="1" customFormat="1" ht="11.25">
      <c r="A105" s="26"/>
      <c r="B105" s="27"/>
      <c r="C105" s="28"/>
      <c r="D105" s="28"/>
      <c r="E105" s="26"/>
      <c r="F105" s="171"/>
      <c r="G105" s="171"/>
      <c r="H105" s="27"/>
      <c r="I105" s="24"/>
      <c r="J105" s="24"/>
    </row>
    <row r="106" spans="1:10" ht="15.75">
      <c r="A106" s="21"/>
      <c r="B106" s="22"/>
      <c r="C106" s="21"/>
      <c r="D106" s="84"/>
      <c r="E106" s="21"/>
      <c r="F106" s="24"/>
      <c r="G106" s="24"/>
      <c r="H106" s="22"/>
      <c r="I106" s="25"/>
      <c r="J106" s="25"/>
    </row>
    <row r="107" spans="1:10" ht="11.25">
      <c r="A107" s="21"/>
      <c r="B107" s="27"/>
      <c r="C107" s="26"/>
      <c r="D107" s="28"/>
      <c r="E107" s="26"/>
      <c r="F107" s="24"/>
      <c r="G107" s="33"/>
      <c r="H107" s="27"/>
      <c r="I107" s="24"/>
      <c r="J107" s="24"/>
    </row>
    <row r="108" spans="1:10" ht="11.25">
      <c r="A108" s="21"/>
      <c r="B108" s="27"/>
      <c r="C108" s="26"/>
      <c r="D108" s="28"/>
      <c r="E108" s="26"/>
      <c r="F108" s="24"/>
      <c r="G108" s="33"/>
      <c r="H108" s="27"/>
      <c r="I108" s="24"/>
      <c r="J108" s="24"/>
    </row>
    <row r="109" spans="3:7" ht="11.25">
      <c r="C109" s="4"/>
      <c r="G109" s="6"/>
    </row>
  </sheetData>
  <sheetProtection/>
  <mergeCells count="6">
    <mergeCell ref="F105:G105"/>
    <mergeCell ref="A101:D101"/>
    <mergeCell ref="C6:D6"/>
    <mergeCell ref="A13:D13"/>
    <mergeCell ref="E6:G7"/>
    <mergeCell ref="H6:I7"/>
  </mergeCells>
  <printOptions horizontalCentered="1"/>
  <pageMargins left="0" right="0" top="1.1811023622047245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TT</cp:lastModifiedBy>
  <cp:lastPrinted>2015-03-26T12:43:34Z</cp:lastPrinted>
  <dcterms:created xsi:type="dcterms:W3CDTF">1997-02-26T13:46:56Z</dcterms:created>
  <dcterms:modified xsi:type="dcterms:W3CDTF">2015-04-08T08:21:51Z</dcterms:modified>
  <cp:category/>
  <cp:version/>
  <cp:contentType/>
  <cp:contentStatus/>
</cp:coreProperties>
</file>